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36" i="1"/>
  <c r="S40"/>
  <c r="S51"/>
  <c r="G51"/>
  <c r="G40"/>
  <c r="G36"/>
  <c r="B36"/>
  <c r="C36"/>
  <c r="D36"/>
  <c r="E36"/>
  <c r="F36"/>
  <c r="H36"/>
  <c r="I36"/>
  <c r="J36"/>
  <c r="K36"/>
  <c r="L36"/>
  <c r="M36"/>
  <c r="N36"/>
  <c r="O36"/>
  <c r="P36"/>
  <c r="Q36"/>
  <c r="R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B51"/>
  <c r="B40"/>
  <c r="C51"/>
  <c r="D51"/>
  <c r="E51"/>
  <c r="F51"/>
  <c r="H51"/>
  <c r="I51"/>
  <c r="J51"/>
  <c r="K51"/>
  <c r="L51"/>
  <c r="M51"/>
  <c r="N51"/>
  <c r="O51"/>
  <c r="P51"/>
  <c r="Q51"/>
  <c r="R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C40"/>
  <c r="C52" s="1"/>
  <c r="D40"/>
  <c r="E40"/>
  <c r="E52" s="1"/>
  <c r="F40"/>
  <c r="H40"/>
  <c r="H52" s="1"/>
  <c r="I40"/>
  <c r="J40"/>
  <c r="J52" s="1"/>
  <c r="K40"/>
  <c r="L40"/>
  <c r="L52" s="1"/>
  <c r="M40"/>
  <c r="N40"/>
  <c r="N52" s="1"/>
  <c r="O40"/>
  <c r="P40"/>
  <c r="P52" s="1"/>
  <c r="Q40"/>
  <c r="R40"/>
  <c r="T40"/>
  <c r="U40"/>
  <c r="U52" s="1"/>
  <c r="V40"/>
  <c r="W40"/>
  <c r="W52" s="1"/>
  <c r="X40"/>
  <c r="Y40"/>
  <c r="Y52" s="1"/>
  <c r="Z40"/>
  <c r="AA40"/>
  <c r="AA52" s="1"/>
  <c r="AB40"/>
  <c r="AC40"/>
  <c r="AC52" s="1"/>
  <c r="AD40"/>
  <c r="AE40"/>
  <c r="AE52" s="1"/>
  <c r="AF40"/>
  <c r="AG40"/>
  <c r="AG52" s="1"/>
  <c r="AH40"/>
  <c r="AI40"/>
  <c r="AI52" s="1"/>
  <c r="AJ40"/>
  <c r="AK40"/>
  <c r="AK52" s="1"/>
  <c r="R52"/>
  <c r="G52" l="1"/>
  <c r="S52"/>
  <c r="B52"/>
  <c r="AJ52"/>
  <c r="AH52"/>
  <c r="AF52"/>
  <c r="AD52"/>
  <c r="AB52"/>
  <c r="Z52"/>
  <c r="X52"/>
  <c r="V52"/>
  <c r="T52"/>
  <c r="Q52"/>
  <c r="O52"/>
  <c r="M52"/>
  <c r="K52"/>
  <c r="I52"/>
  <c r="F52"/>
  <c r="D52"/>
</calcChain>
</file>

<file path=xl/sharedStrings.xml><?xml version="1.0" encoding="utf-8"?>
<sst xmlns="http://schemas.openxmlformats.org/spreadsheetml/2006/main" count="101" uniqueCount="84">
  <si>
    <t>Район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</si>
  <si>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</si>
  <si>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</si>
  <si>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</si>
  <si>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</si>
  <si>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</si>
  <si>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</si>
  <si>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</si>
  <si>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</si>
  <si>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</si>
  <si>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</si>
  <si>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</si>
  <si>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</si>
  <si>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</si>
  <si>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</si>
  <si>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</si>
  <si>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</si>
  <si>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</si>
  <si>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</si>
  <si>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</si>
  <si>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</si>
  <si>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</si>
  <si>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</si>
  <si>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</si>
  <si>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</si>
  <si>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</si>
  <si>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</si>
  <si>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</si>
  <si>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</si>
  <si>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</si>
  <si>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Отделение надомного обслуживания</t>
  </si>
  <si>
    <t>Число отделений</t>
  </si>
  <si>
    <t>Численность работающих</t>
  </si>
  <si>
    <t>Числ нуждающихся</t>
  </si>
  <si>
    <t>Число обслуживаемых</t>
  </si>
  <si>
    <t>без оплаты</t>
  </si>
  <si>
    <t>всего</t>
  </si>
  <si>
    <t>Специализированные отделения</t>
  </si>
  <si>
    <t>Дома (отделения) милосердия</t>
  </si>
  <si>
    <t>Число волонтеров и приемных семей</t>
  </si>
  <si>
    <t>Отделения милосердия</t>
  </si>
  <si>
    <t>Дома милосердия, дома-интернаты малой вместимости</t>
  </si>
  <si>
    <t>Числ отде лений</t>
  </si>
  <si>
    <t>Кол-во мест</t>
  </si>
  <si>
    <t>Числ домов</t>
  </si>
  <si>
    <t>Итого:</t>
  </si>
  <si>
    <t>г. Бердск</t>
  </si>
  <si>
    <t>г. Искитим</t>
  </si>
  <si>
    <t>г. 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</si>
  <si>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</si>
  <si>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</si>
  <si>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</si>
  <si>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</si>
  <si>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</si>
  <si>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</si>
  <si>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</si>
  <si>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</si>
  <si>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</si>
  <si>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 xml:space="preserve">Центральный </t>
  </si>
  <si>
    <t>ИТОГО:</t>
  </si>
  <si>
    <t>из них</t>
  </si>
  <si>
    <t>в т.ч.</t>
  </si>
  <si>
    <t xml:space="preserve">всего </t>
  </si>
  <si>
    <t>Сумма платных улуг (руб.)</t>
  </si>
  <si>
    <t>Числ обслуживаемых</t>
  </si>
  <si>
    <t>соц. 
работ- ников</t>
  </si>
  <si>
    <t>по 
дого- вору</t>
  </si>
  <si>
    <t>с част. опла той</t>
  </si>
  <si>
    <t>с полной оплатой</t>
  </si>
  <si>
    <t>соц. 
работ-
ников</t>
  </si>
  <si>
    <t>по 
дого- 
вору</t>
  </si>
  <si>
    <t>мед-
сес- 
тер</t>
  </si>
  <si>
    <t>Числ 
нуж-
дающих-
ся</t>
  </si>
  <si>
    <t>с част. оплатой</t>
  </si>
  <si>
    <t>Объем средст, пол. за стацион.соц.
обсл. (75% от пенсии), руб.</t>
  </si>
  <si>
    <t>Число приемных семей</t>
  </si>
  <si>
    <t>Число обслужваемых</t>
  </si>
  <si>
    <t xml:space="preserve">Число волонте ров </t>
  </si>
  <si>
    <t>Объем средст, пол. за стацион. соц. обсл. (75% от пенсии), руб.</t>
  </si>
  <si>
    <t>Число обслуженных</t>
  </si>
  <si>
    <t>Баганский</t>
  </si>
  <si>
    <t>Сведения по социальному обслуживанию на дому на 1 января 2015</t>
  </si>
  <si>
    <t>Примечание:</t>
  </si>
  <si>
    <t>1. В Кыштовском районе отделения милосердия закрыты в июле месяце. Постановление Администрации Кыштовского района от 10.06.2014 № 417 "О закрытии отделений милосердия".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</si>
</sst>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#,##0&quot;р.&quot;"/>
    <numFmt numFmtId="166" formatCode="_-* #,##0_р_._-;\-* #,##0_р_._-;_-* &quot;-&quot;??_р_._-;_-@_-"/>
    <numFmt numFmtId="167" formatCode="#,##0_ ;\-#,##0\ "/>
  </numFmts>
  <fonts count="12">
    <font>
      <sz val="10"/>
      <color indexed="8"/>
      <name val="MS Sans Serif"/>
      <charset val="204"/>
    </font>
    <font>
      <sz val="8"/>
      <color indexed="8"/>
      <name val="Times New Roman Cyr"/>
      <charset val="204"/>
    </font>
    <font>
      <sz val="9"/>
      <color indexed="8"/>
      <name val="Times New Roman Cyr"/>
      <charset val="204"/>
    </font>
    <font>
      <sz val="9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9"/>
      <color indexed="8"/>
      <name val="Times New Roman Cyr"/>
      <charset val="204"/>
    </font>
    <font>
      <b/>
      <sz val="10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Fill="1" applyBorder="1" applyAlignment="1">
      <alignment horizontal="left"/>
    </xf>
    <xf numFmtId="0" fontId="9" fillId="0" borderId="1" xfId="0" applyFont="1" applyBorder="1"/>
    <xf numFmtId="164" fontId="10" fillId="0" borderId="1" xfId="0" applyNumberFormat="1" applyFont="1" applyBorder="1"/>
    <xf numFmtId="164" fontId="0" fillId="0" borderId="0" xfId="0" applyNumberFormat="1"/>
    <xf numFmtId="0" fontId="0" fillId="0" borderId="0" xfId="0" applyNumberFormat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7" fontId="9" fillId="0" borderId="1" xfId="1" applyNumberFormat="1" applyFont="1" applyBorder="1"/>
    <xf numFmtId="167" fontId="10" fillId="0" borderId="1" xfId="1" applyNumberFormat="1" applyFont="1" applyBorder="1"/>
    <xf numFmtId="167" fontId="0" fillId="0" borderId="0" xfId="1" applyNumberFormat="1" applyFont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6" fontId="10" fillId="0" borderId="1" xfId="1" applyNumberFormat="1" applyFont="1" applyBorder="1" applyAlignment="1">
      <alignment horizontal="right"/>
    </xf>
    <xf numFmtId="0" fontId="8" fillId="0" borderId="2" xfId="0" applyFont="1" applyFill="1" applyBorder="1" applyAlignment="1">
      <alignment textRotation="90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 applyAlignment="1">
      <alignment horizontal="left"/>
    </xf>
    <xf numFmtId="165" fontId="4" fillId="0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5"/>
  <sheetViews>
    <sheetView tabSelected="1" topLeftCell="A4" zoomScale="80" zoomScaleNormal="80" workbookViewId="0">
      <selection activeCell="A56" sqref="A56"/>
    </sheetView>
  </sheetViews>
  <sheetFormatPr defaultRowHeight="12.75" outlineLevelRow="1"/>
  <cols>
    <col min="1" max="1" width="11" customWidth="1"/>
    <col min="2" max="2" width="6.42578125" style="4" customWidth="1"/>
    <col min="3" max="3" width="6.28515625" bestFit="1" customWidth="1"/>
    <col min="4" max="4" width="6.85546875" customWidth="1"/>
    <col min="5" max="5" width="6.5703125" customWidth="1"/>
    <col min="6" max="8" width="8.42578125" customWidth="1"/>
    <col min="9" max="9" width="8" bestFit="1" customWidth="1"/>
    <col min="10" max="10" width="8" customWidth="1"/>
    <col min="11" max="11" width="7.140625" customWidth="1"/>
    <col min="12" max="12" width="12.42578125" style="5" customWidth="1"/>
    <col min="13" max="13" width="6.28515625" style="4" customWidth="1"/>
    <col min="14" max="14" width="5.5703125" customWidth="1"/>
    <col min="15" max="15" width="5.85546875" customWidth="1"/>
    <col min="16" max="16" width="5.7109375" customWidth="1"/>
    <col min="17" max="17" width="7" customWidth="1"/>
    <col min="18" max="19" width="7.28515625" customWidth="1"/>
    <col min="20" max="20" width="6" customWidth="1"/>
    <col min="21" max="21" width="5.5703125" customWidth="1"/>
    <col min="22" max="22" width="6.28515625" customWidth="1"/>
    <col min="23" max="23" width="6.85546875" customWidth="1"/>
    <col min="24" max="24" width="11.140625" customWidth="1"/>
    <col min="25" max="25" width="6.140625" style="4" customWidth="1"/>
    <col min="26" max="26" width="5.5703125" customWidth="1"/>
    <col min="27" max="27" width="5.85546875" customWidth="1"/>
    <col min="28" max="28" width="11.7109375" customWidth="1"/>
    <col min="29" max="29" width="5.85546875" customWidth="1"/>
    <col min="30" max="30" width="5.140625" customWidth="1"/>
    <col min="31" max="31" width="6.28515625" customWidth="1"/>
    <col min="32" max="32" width="12.5703125" customWidth="1"/>
    <col min="33" max="33" width="7.42578125" customWidth="1"/>
    <col min="34" max="34" width="5.28515625" customWidth="1"/>
    <col min="35" max="35" width="5.42578125" customWidth="1"/>
    <col min="36" max="36" width="5.7109375" customWidth="1"/>
    <col min="37" max="37" width="5.28515625" customWidth="1"/>
  </cols>
  <sheetData>
    <row r="1" spans="1:37" ht="38.25" customHeight="1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25.5" customHeight="1">
      <c r="A2" s="33" t="s">
        <v>0</v>
      </c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29" t="s">
        <v>37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3" t="s">
        <v>38</v>
      </c>
      <c r="Z2" s="23"/>
      <c r="AA2" s="23"/>
      <c r="AB2" s="23"/>
      <c r="AC2" s="23"/>
      <c r="AD2" s="23"/>
      <c r="AE2" s="23"/>
      <c r="AF2" s="23"/>
      <c r="AG2" s="23"/>
      <c r="AH2" s="23" t="s">
        <v>39</v>
      </c>
      <c r="AI2" s="23"/>
      <c r="AJ2" s="23"/>
      <c r="AK2" s="23"/>
    </row>
    <row r="3" spans="1:37" ht="25.5" customHeight="1">
      <c r="A3" s="33"/>
      <c r="B3" s="35" t="s">
        <v>31</v>
      </c>
      <c r="C3" s="27" t="s">
        <v>32</v>
      </c>
      <c r="D3" s="27"/>
      <c r="E3" s="27"/>
      <c r="F3" s="27" t="s">
        <v>33</v>
      </c>
      <c r="G3" s="28" t="s">
        <v>34</v>
      </c>
      <c r="H3" s="27" t="s">
        <v>79</v>
      </c>
      <c r="I3" s="27"/>
      <c r="J3" s="27"/>
      <c r="K3" s="27"/>
      <c r="L3" s="37" t="s">
        <v>63</v>
      </c>
      <c r="M3" s="30" t="s">
        <v>31</v>
      </c>
      <c r="N3" s="26" t="s">
        <v>32</v>
      </c>
      <c r="O3" s="26"/>
      <c r="P3" s="26"/>
      <c r="Q3" s="26"/>
      <c r="R3" s="27" t="s">
        <v>72</v>
      </c>
      <c r="S3" s="28" t="s">
        <v>34</v>
      </c>
      <c r="T3" s="27" t="s">
        <v>79</v>
      </c>
      <c r="U3" s="27"/>
      <c r="V3" s="27"/>
      <c r="W3" s="27"/>
      <c r="X3" s="27" t="s">
        <v>63</v>
      </c>
      <c r="Y3" s="26" t="s">
        <v>40</v>
      </c>
      <c r="Z3" s="26"/>
      <c r="AA3" s="26"/>
      <c r="AB3" s="26"/>
      <c r="AC3" s="26" t="s">
        <v>41</v>
      </c>
      <c r="AD3" s="26"/>
      <c r="AE3" s="26"/>
      <c r="AF3" s="26"/>
      <c r="AG3" s="27" t="s">
        <v>72</v>
      </c>
      <c r="AH3" s="24" t="s">
        <v>77</v>
      </c>
      <c r="AI3" s="24" t="s">
        <v>76</v>
      </c>
      <c r="AJ3" s="24" t="s">
        <v>75</v>
      </c>
      <c r="AK3" s="24" t="s">
        <v>76</v>
      </c>
    </row>
    <row r="4" spans="1:37">
      <c r="A4" s="33"/>
      <c r="B4" s="35"/>
      <c r="C4" s="27" t="s">
        <v>62</v>
      </c>
      <c r="D4" s="27" t="s">
        <v>65</v>
      </c>
      <c r="E4" s="13" t="s">
        <v>61</v>
      </c>
      <c r="F4" s="27"/>
      <c r="G4" s="32"/>
      <c r="H4" s="27" t="s">
        <v>36</v>
      </c>
      <c r="I4" s="27" t="s">
        <v>60</v>
      </c>
      <c r="J4" s="27"/>
      <c r="K4" s="27"/>
      <c r="L4" s="37"/>
      <c r="M4" s="30"/>
      <c r="N4" s="27" t="s">
        <v>62</v>
      </c>
      <c r="O4" s="27" t="s">
        <v>69</v>
      </c>
      <c r="P4" s="14" t="s">
        <v>61</v>
      </c>
      <c r="Q4" s="27" t="s">
        <v>71</v>
      </c>
      <c r="R4" s="27"/>
      <c r="S4" s="32"/>
      <c r="T4" s="27" t="s">
        <v>36</v>
      </c>
      <c r="U4" s="27" t="s">
        <v>60</v>
      </c>
      <c r="V4" s="27"/>
      <c r="W4" s="27"/>
      <c r="X4" s="27"/>
      <c r="Y4" s="35" t="s">
        <v>42</v>
      </c>
      <c r="Z4" s="27" t="s">
        <v>43</v>
      </c>
      <c r="AA4" s="27" t="s">
        <v>64</v>
      </c>
      <c r="AB4" s="27" t="s">
        <v>74</v>
      </c>
      <c r="AC4" s="27" t="s">
        <v>44</v>
      </c>
      <c r="AD4" s="27" t="s">
        <v>43</v>
      </c>
      <c r="AE4" s="27" t="s">
        <v>64</v>
      </c>
      <c r="AF4" s="27" t="s">
        <v>78</v>
      </c>
      <c r="AG4" s="27"/>
      <c r="AH4" s="24"/>
      <c r="AI4" s="24"/>
      <c r="AJ4" s="24"/>
      <c r="AK4" s="24"/>
    </row>
    <row r="5" spans="1:37" ht="51" customHeight="1">
      <c r="A5" s="33"/>
      <c r="B5" s="36"/>
      <c r="C5" s="28"/>
      <c r="D5" s="28"/>
      <c r="E5" s="17" t="s">
        <v>66</v>
      </c>
      <c r="F5" s="28"/>
      <c r="G5" s="32"/>
      <c r="H5" s="28"/>
      <c r="I5" s="16" t="s">
        <v>35</v>
      </c>
      <c r="J5" s="16" t="s">
        <v>67</v>
      </c>
      <c r="K5" s="16" t="s">
        <v>68</v>
      </c>
      <c r="L5" s="38"/>
      <c r="M5" s="31"/>
      <c r="N5" s="28"/>
      <c r="O5" s="28"/>
      <c r="P5" s="17" t="s">
        <v>70</v>
      </c>
      <c r="Q5" s="28"/>
      <c r="R5" s="28"/>
      <c r="S5" s="32"/>
      <c r="T5" s="28"/>
      <c r="U5" s="18" t="s">
        <v>35</v>
      </c>
      <c r="V5" s="18" t="s">
        <v>73</v>
      </c>
      <c r="W5" s="18" t="s">
        <v>68</v>
      </c>
      <c r="X5" s="28"/>
      <c r="Y5" s="36"/>
      <c r="Z5" s="28"/>
      <c r="AA5" s="28"/>
      <c r="AB5" s="28"/>
      <c r="AC5" s="28"/>
      <c r="AD5" s="28"/>
      <c r="AE5" s="28"/>
      <c r="AF5" s="28"/>
      <c r="AG5" s="28"/>
      <c r="AH5" s="25"/>
      <c r="AI5" s="25"/>
      <c r="AJ5" s="25"/>
      <c r="AK5" s="25"/>
    </row>
    <row r="6" spans="1:37" ht="11.45" customHeight="1" outlineLevel="1">
      <c r="A6" s="21" t="s">
        <v>80</v>
      </c>
      <c r="B6" s="19">
        <v>1</v>
      </c>
      <c r="C6" s="19">
        <v>42</v>
      </c>
      <c r="D6" s="19">
        <v>41</v>
      </c>
      <c r="E6" s="19">
        <v>31</v>
      </c>
      <c r="F6" s="20"/>
      <c r="G6" s="19">
        <v>108</v>
      </c>
      <c r="H6" s="19">
        <v>131</v>
      </c>
      <c r="I6" s="19">
        <v>15</v>
      </c>
      <c r="J6" s="19">
        <v>35</v>
      </c>
      <c r="K6" s="19">
        <v>81</v>
      </c>
      <c r="L6" s="19">
        <v>292744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>
        <v>1</v>
      </c>
      <c r="AD6" s="19">
        <v>20</v>
      </c>
      <c r="AE6" s="19">
        <v>25</v>
      </c>
      <c r="AF6" s="19">
        <v>2089234</v>
      </c>
      <c r="AG6" s="20"/>
      <c r="AH6" s="19">
        <v>3</v>
      </c>
      <c r="AI6" s="19">
        <v>4</v>
      </c>
      <c r="AJ6" s="19">
        <v>8</v>
      </c>
      <c r="AK6" s="19">
        <v>10</v>
      </c>
    </row>
    <row r="7" spans="1:37" ht="11.45" customHeight="1" outlineLevel="1">
      <c r="A7" s="6" t="s">
        <v>1</v>
      </c>
      <c r="B7" s="19">
        <v>4</v>
      </c>
      <c r="C7" s="19">
        <v>94</v>
      </c>
      <c r="D7" s="19">
        <v>90</v>
      </c>
      <c r="E7" s="19">
        <v>3</v>
      </c>
      <c r="F7" s="20"/>
      <c r="G7" s="19">
        <v>529</v>
      </c>
      <c r="H7" s="19">
        <v>606</v>
      </c>
      <c r="I7" s="19">
        <v>42</v>
      </c>
      <c r="J7" s="19">
        <v>51</v>
      </c>
      <c r="K7" s="19">
        <v>513</v>
      </c>
      <c r="L7" s="19">
        <v>1410636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19">
        <v>1</v>
      </c>
      <c r="Z7" s="19">
        <v>20</v>
      </c>
      <c r="AA7" s="19">
        <v>30</v>
      </c>
      <c r="AB7" s="19">
        <v>1886363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1.45" customHeight="1" outlineLevel="1">
      <c r="A8" s="6" t="s">
        <v>2</v>
      </c>
      <c r="B8" s="19">
        <v>3</v>
      </c>
      <c r="C8" s="19">
        <v>61</v>
      </c>
      <c r="D8" s="19">
        <v>58</v>
      </c>
      <c r="E8" s="20"/>
      <c r="F8" s="20"/>
      <c r="G8" s="19">
        <v>310</v>
      </c>
      <c r="H8" s="19">
        <v>367</v>
      </c>
      <c r="I8" s="19">
        <v>23</v>
      </c>
      <c r="J8" s="19">
        <v>65</v>
      </c>
      <c r="K8" s="19">
        <v>279</v>
      </c>
      <c r="L8" s="19">
        <v>781933</v>
      </c>
      <c r="M8" s="19">
        <v>1</v>
      </c>
      <c r="N8" s="19">
        <v>13</v>
      </c>
      <c r="O8" s="19">
        <v>8</v>
      </c>
      <c r="P8" s="20"/>
      <c r="Q8" s="19">
        <v>4</v>
      </c>
      <c r="R8" s="20"/>
      <c r="S8" s="19">
        <v>53</v>
      </c>
      <c r="T8" s="19">
        <v>82</v>
      </c>
      <c r="U8" s="19">
        <v>7</v>
      </c>
      <c r="V8" s="19">
        <v>11</v>
      </c>
      <c r="W8" s="19">
        <v>64</v>
      </c>
      <c r="X8" s="19">
        <v>224706</v>
      </c>
      <c r="Y8" s="19">
        <v>1</v>
      </c>
      <c r="Z8" s="19">
        <v>15</v>
      </c>
      <c r="AA8" s="19">
        <v>19</v>
      </c>
      <c r="AB8" s="19">
        <v>1595512</v>
      </c>
      <c r="AC8" s="20"/>
      <c r="AD8" s="20"/>
      <c r="AE8" s="20"/>
      <c r="AF8" s="20"/>
      <c r="AG8" s="20"/>
      <c r="AH8" s="19">
        <v>6</v>
      </c>
      <c r="AI8" s="19">
        <v>6</v>
      </c>
      <c r="AJ8" s="20"/>
      <c r="AK8" s="20"/>
    </row>
    <row r="9" spans="1:37" ht="11.45" customHeight="1" outlineLevel="1">
      <c r="A9" s="6" t="s">
        <v>3</v>
      </c>
      <c r="B9" s="19">
        <v>1</v>
      </c>
      <c r="C9" s="19">
        <v>48</v>
      </c>
      <c r="D9" s="19">
        <v>46</v>
      </c>
      <c r="E9" s="19">
        <v>10</v>
      </c>
      <c r="F9" s="20"/>
      <c r="G9" s="19">
        <v>134</v>
      </c>
      <c r="H9" s="19">
        <v>166</v>
      </c>
      <c r="I9" s="19">
        <v>24</v>
      </c>
      <c r="J9" s="19">
        <v>33</v>
      </c>
      <c r="K9" s="19">
        <v>109</v>
      </c>
      <c r="L9" s="19">
        <v>303767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9">
        <v>1</v>
      </c>
      <c r="AD9" s="19">
        <v>45</v>
      </c>
      <c r="AE9" s="19">
        <v>55</v>
      </c>
      <c r="AF9" s="19">
        <v>3485871</v>
      </c>
      <c r="AG9" s="20"/>
      <c r="AH9" s="19">
        <v>7</v>
      </c>
      <c r="AI9" s="19">
        <v>10</v>
      </c>
      <c r="AJ9" s="20"/>
      <c r="AK9" s="20"/>
    </row>
    <row r="10" spans="1:37" ht="11.45" customHeight="1" outlineLevel="1">
      <c r="A10" s="6" t="s">
        <v>4</v>
      </c>
      <c r="B10" s="19">
        <v>2</v>
      </c>
      <c r="C10" s="19">
        <v>44</v>
      </c>
      <c r="D10" s="19">
        <v>42</v>
      </c>
      <c r="E10" s="20"/>
      <c r="F10" s="20"/>
      <c r="G10" s="19">
        <v>281</v>
      </c>
      <c r="H10" s="19">
        <v>281</v>
      </c>
      <c r="I10" s="19">
        <v>28</v>
      </c>
      <c r="J10" s="19">
        <v>60</v>
      </c>
      <c r="K10" s="19">
        <v>193</v>
      </c>
      <c r="L10" s="19">
        <v>456461</v>
      </c>
      <c r="M10" s="19">
        <v>1</v>
      </c>
      <c r="N10" s="19">
        <v>1</v>
      </c>
      <c r="O10" s="20"/>
      <c r="P10" s="20"/>
      <c r="Q10" s="19">
        <v>1</v>
      </c>
      <c r="R10" s="20"/>
      <c r="S10" s="19">
        <v>26</v>
      </c>
      <c r="T10" s="19">
        <v>26</v>
      </c>
      <c r="U10" s="19">
        <v>9</v>
      </c>
      <c r="V10" s="19">
        <v>3</v>
      </c>
      <c r="W10" s="19">
        <v>14</v>
      </c>
      <c r="X10" s="19">
        <v>3478</v>
      </c>
      <c r="Y10" s="19">
        <v>1</v>
      </c>
      <c r="Z10" s="19">
        <v>30</v>
      </c>
      <c r="AA10" s="19">
        <v>42</v>
      </c>
      <c r="AB10" s="19">
        <v>2313971</v>
      </c>
      <c r="AC10" s="20"/>
      <c r="AD10" s="20"/>
      <c r="AE10" s="20"/>
      <c r="AF10" s="20"/>
      <c r="AG10" s="20"/>
      <c r="AH10" s="20"/>
      <c r="AI10" s="20"/>
      <c r="AJ10" s="19">
        <v>3</v>
      </c>
      <c r="AK10" s="19">
        <v>3</v>
      </c>
    </row>
    <row r="11" spans="1:37" ht="11.45" customHeight="1" outlineLevel="1">
      <c r="A11" s="6" t="s">
        <v>5</v>
      </c>
      <c r="B11" s="19">
        <v>1</v>
      </c>
      <c r="C11" s="19">
        <v>44</v>
      </c>
      <c r="D11" s="19">
        <v>42</v>
      </c>
      <c r="E11" s="19">
        <v>8</v>
      </c>
      <c r="F11" s="20"/>
      <c r="G11" s="19">
        <v>185</v>
      </c>
      <c r="H11" s="19">
        <v>241</v>
      </c>
      <c r="I11" s="19">
        <v>21</v>
      </c>
      <c r="J11" s="19">
        <v>52</v>
      </c>
      <c r="K11" s="19">
        <v>168</v>
      </c>
      <c r="L11" s="19">
        <v>378481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9">
        <v>1</v>
      </c>
      <c r="Z11" s="19">
        <v>16</v>
      </c>
      <c r="AA11" s="19">
        <v>24</v>
      </c>
      <c r="AB11" s="19">
        <v>1460409</v>
      </c>
      <c r="AC11" s="20"/>
      <c r="AD11" s="20"/>
      <c r="AE11" s="20"/>
      <c r="AF11" s="20"/>
      <c r="AG11" s="20"/>
      <c r="AH11" s="19">
        <v>17</v>
      </c>
      <c r="AI11" s="19">
        <v>15</v>
      </c>
      <c r="AJ11" s="19">
        <v>3</v>
      </c>
      <c r="AK11" s="19">
        <v>3</v>
      </c>
    </row>
    <row r="12" spans="1:37" ht="11.45" customHeight="1" outlineLevel="1">
      <c r="A12" s="6" t="s">
        <v>6</v>
      </c>
      <c r="B12" s="19">
        <v>4</v>
      </c>
      <c r="C12" s="19">
        <v>80</v>
      </c>
      <c r="D12" s="19">
        <v>80</v>
      </c>
      <c r="E12" s="19">
        <v>80</v>
      </c>
      <c r="F12" s="20"/>
      <c r="G12" s="19">
        <v>406</v>
      </c>
      <c r="H12" s="19">
        <v>470</v>
      </c>
      <c r="I12" s="19">
        <v>30</v>
      </c>
      <c r="J12" s="19">
        <v>76</v>
      </c>
      <c r="K12" s="19">
        <v>364</v>
      </c>
      <c r="L12" s="19">
        <v>1232954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9">
        <v>1</v>
      </c>
      <c r="Z12" s="19">
        <v>13</v>
      </c>
      <c r="AA12" s="19">
        <v>16</v>
      </c>
      <c r="AB12" s="19">
        <v>1110862</v>
      </c>
      <c r="AC12" s="20"/>
      <c r="AD12" s="20"/>
      <c r="AE12" s="20"/>
      <c r="AF12" s="20"/>
      <c r="AG12" s="20"/>
      <c r="AH12" s="19">
        <v>24</v>
      </c>
      <c r="AI12" s="19">
        <v>24</v>
      </c>
      <c r="AJ12" s="19">
        <v>4</v>
      </c>
      <c r="AK12" s="19">
        <v>5</v>
      </c>
    </row>
    <row r="13" spans="1:37" ht="11.45" customHeight="1" outlineLevel="1">
      <c r="A13" s="6" t="s">
        <v>7</v>
      </c>
      <c r="B13" s="19">
        <v>1</v>
      </c>
      <c r="C13" s="19">
        <v>20</v>
      </c>
      <c r="D13" s="19">
        <v>18</v>
      </c>
      <c r="E13" s="20"/>
      <c r="F13" s="20"/>
      <c r="G13" s="19">
        <v>136</v>
      </c>
      <c r="H13" s="19">
        <v>164</v>
      </c>
      <c r="I13" s="19">
        <v>10</v>
      </c>
      <c r="J13" s="19">
        <v>21</v>
      </c>
      <c r="K13" s="19">
        <v>133</v>
      </c>
      <c r="L13" s="19">
        <v>417128</v>
      </c>
      <c r="M13" s="19">
        <v>1</v>
      </c>
      <c r="N13" s="19">
        <v>20</v>
      </c>
      <c r="O13" s="19">
        <v>18</v>
      </c>
      <c r="P13" s="20"/>
      <c r="Q13" s="19">
        <v>1</v>
      </c>
      <c r="R13" s="20"/>
      <c r="S13" s="19">
        <v>132</v>
      </c>
      <c r="T13" s="19">
        <v>156</v>
      </c>
      <c r="U13" s="19">
        <v>11</v>
      </c>
      <c r="V13" s="19">
        <v>19</v>
      </c>
      <c r="W13" s="19">
        <v>126</v>
      </c>
      <c r="X13" s="19">
        <v>356870</v>
      </c>
      <c r="Y13" s="19">
        <v>1</v>
      </c>
      <c r="Z13" s="19">
        <v>14</v>
      </c>
      <c r="AA13" s="19">
        <v>19</v>
      </c>
      <c r="AB13" s="19">
        <v>1409677</v>
      </c>
      <c r="AC13" s="20"/>
      <c r="AD13" s="20"/>
      <c r="AE13" s="20"/>
      <c r="AF13" s="20"/>
      <c r="AG13" s="20"/>
      <c r="AH13" s="20"/>
      <c r="AI13" s="20"/>
      <c r="AJ13" s="19">
        <v>3</v>
      </c>
      <c r="AK13" s="19">
        <v>3</v>
      </c>
    </row>
    <row r="14" spans="1:37" ht="11.45" customHeight="1" outlineLevel="1">
      <c r="A14" s="6" t="s">
        <v>8</v>
      </c>
      <c r="B14" s="19">
        <v>3</v>
      </c>
      <c r="C14" s="19">
        <v>41</v>
      </c>
      <c r="D14" s="19">
        <v>39</v>
      </c>
      <c r="E14" s="20"/>
      <c r="F14" s="20"/>
      <c r="G14" s="19">
        <v>232</v>
      </c>
      <c r="H14" s="19">
        <v>264</v>
      </c>
      <c r="I14" s="19">
        <v>57</v>
      </c>
      <c r="J14" s="19">
        <v>80</v>
      </c>
      <c r="K14" s="19">
        <v>127</v>
      </c>
      <c r="L14" s="19">
        <v>680536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9">
        <v>1</v>
      </c>
      <c r="Z14" s="19">
        <v>20</v>
      </c>
      <c r="AA14" s="19">
        <v>25</v>
      </c>
      <c r="AB14" s="19">
        <v>1326787</v>
      </c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1.45" customHeight="1" outlineLevel="1">
      <c r="A15" s="6" t="s">
        <v>9</v>
      </c>
      <c r="B15" s="19">
        <v>2</v>
      </c>
      <c r="C15" s="19">
        <v>36</v>
      </c>
      <c r="D15" s="19">
        <v>34</v>
      </c>
      <c r="E15" s="20"/>
      <c r="F15" s="20"/>
      <c r="G15" s="19">
        <v>171</v>
      </c>
      <c r="H15" s="19">
        <v>212</v>
      </c>
      <c r="I15" s="19">
        <v>17</v>
      </c>
      <c r="J15" s="19">
        <v>24</v>
      </c>
      <c r="K15" s="19">
        <v>171</v>
      </c>
      <c r="L15" s="19">
        <v>522824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9">
        <v>1</v>
      </c>
      <c r="Z15" s="19">
        <v>25</v>
      </c>
      <c r="AA15" s="19">
        <v>33</v>
      </c>
      <c r="AB15" s="19">
        <v>1998822</v>
      </c>
      <c r="AC15" s="20"/>
      <c r="AD15" s="20"/>
      <c r="AE15" s="20"/>
      <c r="AF15" s="20"/>
      <c r="AG15" s="20"/>
      <c r="AH15" s="19">
        <v>70</v>
      </c>
      <c r="AI15" s="19">
        <v>82</v>
      </c>
      <c r="AJ15" s="20"/>
      <c r="AK15" s="20"/>
    </row>
    <row r="16" spans="1:37" ht="11.45" customHeight="1" outlineLevel="1">
      <c r="A16" s="6" t="s">
        <v>10</v>
      </c>
      <c r="B16" s="19">
        <v>2</v>
      </c>
      <c r="C16" s="19">
        <v>43</v>
      </c>
      <c r="D16" s="19">
        <v>41</v>
      </c>
      <c r="E16" s="19">
        <v>10</v>
      </c>
      <c r="F16" s="20"/>
      <c r="G16" s="19">
        <v>118</v>
      </c>
      <c r="H16" s="19">
        <v>139</v>
      </c>
      <c r="I16" s="19">
        <v>15</v>
      </c>
      <c r="J16" s="19">
        <v>19</v>
      </c>
      <c r="K16" s="19">
        <v>105</v>
      </c>
      <c r="L16" s="19">
        <v>33488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9">
        <v>1</v>
      </c>
      <c r="Z16" s="19">
        <v>22</v>
      </c>
      <c r="AA16" s="19">
        <v>22</v>
      </c>
      <c r="AB16" s="19">
        <v>1883279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1.45" customHeight="1" outlineLevel="1">
      <c r="A17" s="6" t="s">
        <v>11</v>
      </c>
      <c r="B17" s="19">
        <v>1</v>
      </c>
      <c r="C17" s="19">
        <v>20</v>
      </c>
      <c r="D17" s="19">
        <v>20</v>
      </c>
      <c r="E17" s="19">
        <v>2</v>
      </c>
      <c r="F17" s="20"/>
      <c r="G17" s="19">
        <v>97</v>
      </c>
      <c r="H17" s="19">
        <v>125</v>
      </c>
      <c r="I17" s="19">
        <v>9</v>
      </c>
      <c r="J17" s="19">
        <v>21</v>
      </c>
      <c r="K17" s="19">
        <v>95</v>
      </c>
      <c r="L17" s="19">
        <v>426641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9">
        <v>1</v>
      </c>
      <c r="Z17" s="19">
        <v>22</v>
      </c>
      <c r="AA17" s="19">
        <v>34</v>
      </c>
      <c r="AB17" s="19">
        <v>1989740</v>
      </c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1.45" customHeight="1" outlineLevel="1">
      <c r="A18" s="6" t="s">
        <v>12</v>
      </c>
      <c r="B18" s="19">
        <v>2</v>
      </c>
      <c r="C18" s="19">
        <v>46</v>
      </c>
      <c r="D18" s="19">
        <v>44</v>
      </c>
      <c r="E18" s="19">
        <v>9</v>
      </c>
      <c r="F18" s="20"/>
      <c r="G18" s="19">
        <v>236</v>
      </c>
      <c r="H18" s="19">
        <v>289</v>
      </c>
      <c r="I18" s="19">
        <v>43</v>
      </c>
      <c r="J18" s="19">
        <v>54</v>
      </c>
      <c r="K18" s="19">
        <v>192</v>
      </c>
      <c r="L18" s="19">
        <v>774189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9">
        <v>1</v>
      </c>
      <c r="Z18" s="19">
        <v>20</v>
      </c>
      <c r="AA18" s="19">
        <v>24</v>
      </c>
      <c r="AB18" s="19">
        <v>1845981</v>
      </c>
      <c r="AC18" s="20"/>
      <c r="AD18" s="20"/>
      <c r="AE18" s="20"/>
      <c r="AF18" s="20"/>
      <c r="AG18" s="20"/>
      <c r="AH18" s="20"/>
      <c r="AI18" s="20"/>
      <c r="AJ18" s="19">
        <v>12</v>
      </c>
      <c r="AK18" s="19">
        <v>12</v>
      </c>
    </row>
    <row r="19" spans="1:37" ht="11.45" customHeight="1" outlineLevel="1">
      <c r="A19" s="6" t="s">
        <v>13</v>
      </c>
      <c r="B19" s="19">
        <v>6</v>
      </c>
      <c r="C19" s="19">
        <v>91</v>
      </c>
      <c r="D19" s="19">
        <v>84</v>
      </c>
      <c r="E19" s="19">
        <v>24</v>
      </c>
      <c r="F19" s="20"/>
      <c r="G19" s="19">
        <v>516</v>
      </c>
      <c r="H19" s="19">
        <v>636</v>
      </c>
      <c r="I19" s="19">
        <v>58</v>
      </c>
      <c r="J19" s="19">
        <v>71</v>
      </c>
      <c r="K19" s="19">
        <v>507</v>
      </c>
      <c r="L19" s="19">
        <v>1630114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9">
        <v>1</v>
      </c>
      <c r="Z19" s="19">
        <v>27</v>
      </c>
      <c r="AA19" s="19">
        <v>32</v>
      </c>
      <c r="AB19" s="19">
        <v>2385568</v>
      </c>
      <c r="AC19" s="20"/>
      <c r="AD19" s="20"/>
      <c r="AE19" s="20"/>
      <c r="AF19" s="20"/>
      <c r="AG19" s="20"/>
      <c r="AH19" s="20"/>
      <c r="AI19" s="20"/>
      <c r="AJ19" s="19">
        <v>2</v>
      </c>
      <c r="AK19" s="19">
        <v>2</v>
      </c>
    </row>
    <row r="20" spans="1:37" ht="11.45" customHeight="1" outlineLevel="1">
      <c r="A20" s="6" t="s">
        <v>14</v>
      </c>
      <c r="B20" s="19">
        <v>3</v>
      </c>
      <c r="C20" s="19">
        <v>72</v>
      </c>
      <c r="D20" s="19">
        <v>69</v>
      </c>
      <c r="E20" s="20"/>
      <c r="F20" s="20"/>
      <c r="G20" s="19">
        <v>223</v>
      </c>
      <c r="H20" s="19">
        <v>236</v>
      </c>
      <c r="I20" s="19">
        <v>31</v>
      </c>
      <c r="J20" s="19">
        <v>39</v>
      </c>
      <c r="K20" s="19">
        <v>166</v>
      </c>
      <c r="L20" s="19">
        <v>1038385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19">
        <v>1</v>
      </c>
      <c r="Z20" s="19">
        <v>15</v>
      </c>
      <c r="AA20" s="19">
        <v>19</v>
      </c>
      <c r="AB20" s="19">
        <v>1243117</v>
      </c>
      <c r="AC20" s="19">
        <v>1</v>
      </c>
      <c r="AD20" s="19">
        <v>30</v>
      </c>
      <c r="AE20" s="19">
        <v>41</v>
      </c>
      <c r="AF20" s="19">
        <v>2429122</v>
      </c>
      <c r="AG20" s="19">
        <v>2</v>
      </c>
      <c r="AH20" s="20"/>
      <c r="AI20" s="20"/>
      <c r="AJ20" s="19">
        <v>1</v>
      </c>
      <c r="AK20" s="19">
        <v>1</v>
      </c>
    </row>
    <row r="21" spans="1:37" ht="11.45" customHeight="1" outlineLevel="1">
      <c r="A21" s="6" t="s">
        <v>15</v>
      </c>
      <c r="B21" s="19">
        <v>1</v>
      </c>
      <c r="C21" s="19">
        <v>35</v>
      </c>
      <c r="D21" s="19">
        <v>32</v>
      </c>
      <c r="E21" s="20"/>
      <c r="F21" s="20"/>
      <c r="G21" s="19">
        <v>57</v>
      </c>
      <c r="H21" s="19">
        <v>73</v>
      </c>
      <c r="I21" s="19">
        <v>4</v>
      </c>
      <c r="J21" s="19">
        <v>18</v>
      </c>
      <c r="K21" s="19">
        <v>51</v>
      </c>
      <c r="L21" s="19">
        <v>320240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19">
        <v>2</v>
      </c>
      <c r="Z21" s="19">
        <v>33</v>
      </c>
      <c r="AA21" s="19">
        <v>24</v>
      </c>
      <c r="AB21" s="19">
        <v>1100004</v>
      </c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1.45" customHeight="1" outlineLevel="1">
      <c r="A22" s="6" t="s">
        <v>16</v>
      </c>
      <c r="B22" s="19">
        <v>2</v>
      </c>
      <c r="C22" s="19">
        <v>20</v>
      </c>
      <c r="D22" s="19">
        <v>20</v>
      </c>
      <c r="E22" s="19">
        <v>1</v>
      </c>
      <c r="F22" s="20"/>
      <c r="G22" s="19">
        <v>93</v>
      </c>
      <c r="H22" s="19">
        <v>112</v>
      </c>
      <c r="I22" s="19">
        <v>11</v>
      </c>
      <c r="J22" s="19">
        <v>11</v>
      </c>
      <c r="K22" s="19">
        <v>90</v>
      </c>
      <c r="L22" s="19">
        <v>231067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19">
        <v>1</v>
      </c>
      <c r="Z22" s="19">
        <v>14</v>
      </c>
      <c r="AA22" s="19">
        <v>15</v>
      </c>
      <c r="AB22" s="19">
        <v>1415506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1.45" customHeight="1" outlineLevel="1">
      <c r="A23" s="6" t="s">
        <v>17</v>
      </c>
      <c r="B23" s="19">
        <v>2</v>
      </c>
      <c r="C23" s="19">
        <v>66</v>
      </c>
      <c r="D23" s="19">
        <v>61</v>
      </c>
      <c r="E23" s="20"/>
      <c r="F23" s="20"/>
      <c r="G23" s="19">
        <v>360</v>
      </c>
      <c r="H23" s="19">
        <v>424</v>
      </c>
      <c r="I23" s="19">
        <v>20</v>
      </c>
      <c r="J23" s="19">
        <v>105</v>
      </c>
      <c r="K23" s="19">
        <v>299</v>
      </c>
      <c r="L23" s="19">
        <v>911442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9">
        <v>2</v>
      </c>
      <c r="AK23" s="19">
        <v>2</v>
      </c>
    </row>
    <row r="24" spans="1:37" ht="11.45" customHeight="1" outlineLevel="1">
      <c r="A24" s="6" t="s">
        <v>18</v>
      </c>
      <c r="B24" s="19">
        <v>5</v>
      </c>
      <c r="C24" s="19">
        <v>93</v>
      </c>
      <c r="D24" s="19">
        <v>83</v>
      </c>
      <c r="E24" s="20"/>
      <c r="F24" s="20"/>
      <c r="G24" s="19">
        <v>379</v>
      </c>
      <c r="H24" s="19">
        <v>455</v>
      </c>
      <c r="I24" s="19">
        <v>24</v>
      </c>
      <c r="J24" s="19">
        <v>72</v>
      </c>
      <c r="K24" s="19">
        <v>359</v>
      </c>
      <c r="L24" s="19">
        <v>774600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9">
        <v>5</v>
      </c>
      <c r="AI24" s="19">
        <v>5</v>
      </c>
      <c r="AJ24" s="20"/>
      <c r="AK24" s="20"/>
    </row>
    <row r="25" spans="1:37" ht="11.45" customHeight="1" outlineLevel="1">
      <c r="A25" s="6" t="s">
        <v>19</v>
      </c>
      <c r="B25" s="19">
        <v>5</v>
      </c>
      <c r="C25" s="19">
        <v>61</v>
      </c>
      <c r="D25" s="19">
        <v>55</v>
      </c>
      <c r="E25" s="20"/>
      <c r="F25" s="20"/>
      <c r="G25" s="19">
        <v>250</v>
      </c>
      <c r="H25" s="19">
        <v>307</v>
      </c>
      <c r="I25" s="19">
        <v>28</v>
      </c>
      <c r="J25" s="19">
        <v>48</v>
      </c>
      <c r="K25" s="19">
        <v>231</v>
      </c>
      <c r="L25" s="19">
        <v>612981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9">
        <v>1</v>
      </c>
      <c r="Z25" s="19">
        <v>25</v>
      </c>
      <c r="AA25" s="19">
        <v>33</v>
      </c>
      <c r="AB25" s="19">
        <v>2294400</v>
      </c>
      <c r="AC25" s="20"/>
      <c r="AD25" s="20"/>
      <c r="AE25" s="20"/>
      <c r="AF25" s="20"/>
      <c r="AG25" s="19">
        <v>1</v>
      </c>
      <c r="AH25" s="19">
        <v>36</v>
      </c>
      <c r="AI25" s="19">
        <v>43</v>
      </c>
      <c r="AJ25" s="19">
        <v>8</v>
      </c>
      <c r="AK25" s="19">
        <v>8</v>
      </c>
    </row>
    <row r="26" spans="1:37" ht="11.45" customHeight="1" outlineLevel="1">
      <c r="A26" s="6" t="s">
        <v>20</v>
      </c>
      <c r="B26" s="19">
        <v>1</v>
      </c>
      <c r="C26" s="19">
        <v>25</v>
      </c>
      <c r="D26" s="19">
        <v>24</v>
      </c>
      <c r="E26" s="19">
        <v>12</v>
      </c>
      <c r="F26" s="20"/>
      <c r="G26" s="19">
        <v>71</v>
      </c>
      <c r="H26" s="19">
        <v>86</v>
      </c>
      <c r="I26" s="19">
        <v>4</v>
      </c>
      <c r="J26" s="19">
        <v>11</v>
      </c>
      <c r="K26" s="19">
        <v>71</v>
      </c>
      <c r="L26" s="19">
        <v>221214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9">
        <v>1</v>
      </c>
      <c r="Z26" s="19">
        <v>20</v>
      </c>
      <c r="AA26" s="19">
        <v>25</v>
      </c>
      <c r="AB26" s="19">
        <v>1464149</v>
      </c>
      <c r="AC26" s="20"/>
      <c r="AD26" s="20"/>
      <c r="AE26" s="20"/>
      <c r="AF26" s="20"/>
      <c r="AG26" s="20"/>
      <c r="AH26" s="19">
        <v>25</v>
      </c>
      <c r="AI26" s="19">
        <v>30</v>
      </c>
      <c r="AJ26" s="20"/>
      <c r="AK26" s="20"/>
    </row>
    <row r="27" spans="1:37" ht="11.45" customHeight="1" outlineLevel="1">
      <c r="A27" s="6" t="s">
        <v>21</v>
      </c>
      <c r="B27" s="19">
        <v>2</v>
      </c>
      <c r="C27" s="19">
        <v>48</v>
      </c>
      <c r="D27" s="19">
        <v>42</v>
      </c>
      <c r="E27" s="19">
        <v>1</v>
      </c>
      <c r="F27" s="20"/>
      <c r="G27" s="19">
        <v>164</v>
      </c>
      <c r="H27" s="19">
        <v>164</v>
      </c>
      <c r="I27" s="19">
        <v>18</v>
      </c>
      <c r="J27" s="19">
        <v>19</v>
      </c>
      <c r="K27" s="19">
        <v>127</v>
      </c>
      <c r="L27" s="19">
        <v>607727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9">
        <v>1</v>
      </c>
      <c r="AD27" s="19">
        <v>50</v>
      </c>
      <c r="AE27" s="19">
        <v>57</v>
      </c>
      <c r="AF27" s="19">
        <v>4163992</v>
      </c>
      <c r="AG27" s="19">
        <v>2</v>
      </c>
      <c r="AH27" s="19">
        <v>85</v>
      </c>
      <c r="AI27" s="19">
        <v>91</v>
      </c>
      <c r="AJ27" s="19">
        <v>6</v>
      </c>
      <c r="AK27" s="19">
        <v>6</v>
      </c>
    </row>
    <row r="28" spans="1:37" ht="11.45" customHeight="1" outlineLevel="1">
      <c r="A28" s="6" t="s">
        <v>22</v>
      </c>
      <c r="B28" s="19">
        <v>3</v>
      </c>
      <c r="C28" s="19">
        <v>47</v>
      </c>
      <c r="D28" s="19">
        <v>44</v>
      </c>
      <c r="E28" s="20"/>
      <c r="F28" s="20"/>
      <c r="G28" s="19">
        <v>327</v>
      </c>
      <c r="H28" s="19">
        <v>368</v>
      </c>
      <c r="I28" s="19">
        <v>47</v>
      </c>
      <c r="J28" s="19">
        <v>60</v>
      </c>
      <c r="K28" s="19">
        <v>261</v>
      </c>
      <c r="L28" s="19">
        <v>554922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9">
        <v>1</v>
      </c>
      <c r="Z28" s="19">
        <v>25</v>
      </c>
      <c r="AA28" s="19">
        <v>26</v>
      </c>
      <c r="AB28" s="19">
        <v>2168707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1.45" customHeight="1" outlineLevel="1">
      <c r="A29" s="6" t="s">
        <v>23</v>
      </c>
      <c r="B29" s="19">
        <v>3</v>
      </c>
      <c r="C29" s="19">
        <v>74</v>
      </c>
      <c r="D29" s="19">
        <v>73</v>
      </c>
      <c r="E29" s="19">
        <v>26</v>
      </c>
      <c r="F29" s="20"/>
      <c r="G29" s="19">
        <v>174</v>
      </c>
      <c r="H29" s="19">
        <v>241</v>
      </c>
      <c r="I29" s="19">
        <v>18</v>
      </c>
      <c r="J29" s="19">
        <v>23</v>
      </c>
      <c r="K29" s="19">
        <v>200</v>
      </c>
      <c r="L29" s="19">
        <v>436909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9">
        <v>1</v>
      </c>
      <c r="Z29" s="19">
        <v>30</v>
      </c>
      <c r="AA29" s="19">
        <v>36</v>
      </c>
      <c r="AB29" s="19">
        <v>2704669</v>
      </c>
      <c r="AC29" s="20"/>
      <c r="AD29" s="20"/>
      <c r="AE29" s="20"/>
      <c r="AF29" s="20"/>
      <c r="AG29" s="20"/>
      <c r="AH29" s="20"/>
      <c r="AI29" s="20"/>
      <c r="AJ29" s="19">
        <v>2</v>
      </c>
      <c r="AK29" s="19">
        <v>2</v>
      </c>
    </row>
    <row r="30" spans="1:37" ht="11.45" customHeight="1" outlineLevel="1">
      <c r="A30" s="6" t="s">
        <v>24</v>
      </c>
      <c r="B30" s="19">
        <v>2</v>
      </c>
      <c r="C30" s="19">
        <v>31</v>
      </c>
      <c r="D30" s="19">
        <v>29</v>
      </c>
      <c r="E30" s="19">
        <v>8</v>
      </c>
      <c r="F30" s="20"/>
      <c r="G30" s="19">
        <v>134</v>
      </c>
      <c r="H30" s="19">
        <v>137</v>
      </c>
      <c r="I30" s="19">
        <v>19</v>
      </c>
      <c r="J30" s="19">
        <v>21</v>
      </c>
      <c r="K30" s="19">
        <v>97</v>
      </c>
      <c r="L30" s="19">
        <v>121879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9">
        <v>7</v>
      </c>
      <c r="AI30" s="19">
        <v>60</v>
      </c>
      <c r="AJ30" s="19">
        <v>2</v>
      </c>
      <c r="AK30" s="19">
        <v>2</v>
      </c>
    </row>
    <row r="31" spans="1:37" ht="11.45" customHeight="1" outlineLevel="1">
      <c r="A31" s="6" t="s">
        <v>25</v>
      </c>
      <c r="B31" s="19">
        <v>2</v>
      </c>
      <c r="C31" s="19">
        <v>45</v>
      </c>
      <c r="D31" s="19">
        <v>35</v>
      </c>
      <c r="E31" s="19">
        <v>10</v>
      </c>
      <c r="F31" s="20"/>
      <c r="G31" s="19">
        <v>103</v>
      </c>
      <c r="H31" s="19">
        <v>120</v>
      </c>
      <c r="I31" s="19">
        <v>10</v>
      </c>
      <c r="J31" s="19">
        <v>32</v>
      </c>
      <c r="K31" s="19">
        <v>78</v>
      </c>
      <c r="L31" s="19">
        <v>404581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9">
        <v>1</v>
      </c>
      <c r="Z31" s="19">
        <v>18</v>
      </c>
      <c r="AA31" s="19">
        <v>25</v>
      </c>
      <c r="AB31" s="19">
        <v>1385976</v>
      </c>
      <c r="AC31" s="20"/>
      <c r="AD31" s="20"/>
      <c r="AE31" s="20"/>
      <c r="AF31" s="20"/>
      <c r="AG31" s="20"/>
      <c r="AH31" s="20"/>
      <c r="AI31" s="20"/>
      <c r="AJ31" s="19">
        <v>5</v>
      </c>
      <c r="AK31" s="19">
        <v>5</v>
      </c>
    </row>
    <row r="32" spans="1:37" ht="11.45" customHeight="1" outlineLevel="1">
      <c r="A32" s="6" t="s">
        <v>26</v>
      </c>
      <c r="B32" s="19">
        <v>2</v>
      </c>
      <c r="C32" s="19">
        <v>42</v>
      </c>
      <c r="D32" s="19">
        <v>39</v>
      </c>
      <c r="E32" s="19">
        <v>39</v>
      </c>
      <c r="F32" s="20"/>
      <c r="G32" s="19">
        <v>169</v>
      </c>
      <c r="H32" s="19">
        <v>205</v>
      </c>
      <c r="I32" s="19">
        <v>25</v>
      </c>
      <c r="J32" s="19">
        <v>48</v>
      </c>
      <c r="K32" s="19">
        <v>132</v>
      </c>
      <c r="L32" s="19">
        <v>431053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9">
        <v>1</v>
      </c>
      <c r="Z32" s="19">
        <v>45</v>
      </c>
      <c r="AA32" s="19">
        <v>56</v>
      </c>
      <c r="AB32" s="19">
        <v>3066867</v>
      </c>
      <c r="AC32" s="20"/>
      <c r="AD32" s="20"/>
      <c r="AE32" s="20"/>
      <c r="AF32" s="20"/>
      <c r="AG32" s="20"/>
      <c r="AH32" s="20"/>
      <c r="AI32" s="20"/>
      <c r="AJ32" s="19">
        <v>4</v>
      </c>
      <c r="AK32" s="19">
        <v>4</v>
      </c>
    </row>
    <row r="33" spans="1:37" ht="11.45" customHeight="1" outlineLevel="1">
      <c r="A33" s="6" t="s">
        <v>27</v>
      </c>
      <c r="B33" s="19">
        <v>1</v>
      </c>
      <c r="C33" s="19">
        <v>67</v>
      </c>
      <c r="D33" s="19">
        <v>50</v>
      </c>
      <c r="E33" s="20"/>
      <c r="F33" s="20"/>
      <c r="G33" s="19">
        <v>222</v>
      </c>
      <c r="H33" s="19">
        <v>289</v>
      </c>
      <c r="I33" s="19">
        <v>79</v>
      </c>
      <c r="J33" s="19">
        <v>27</v>
      </c>
      <c r="K33" s="19">
        <v>183</v>
      </c>
      <c r="L33" s="19">
        <v>1159301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9">
        <v>1</v>
      </c>
      <c r="Z33" s="19">
        <v>15</v>
      </c>
      <c r="AA33" s="19">
        <v>15</v>
      </c>
      <c r="AB33" s="19">
        <v>1405982</v>
      </c>
      <c r="AC33" s="19">
        <v>1</v>
      </c>
      <c r="AD33" s="19">
        <v>26</v>
      </c>
      <c r="AE33" s="19">
        <v>26</v>
      </c>
      <c r="AF33" s="19">
        <v>2193610</v>
      </c>
      <c r="AG33" s="20"/>
      <c r="AH33" s="20"/>
      <c r="AI33" s="20"/>
      <c r="AJ33" s="20"/>
      <c r="AK33" s="20"/>
    </row>
    <row r="34" spans="1:37" ht="11.45" customHeight="1" outlineLevel="1">
      <c r="A34" s="6" t="s">
        <v>28</v>
      </c>
      <c r="B34" s="19">
        <v>1</v>
      </c>
      <c r="C34" s="19">
        <v>33</v>
      </c>
      <c r="D34" s="19">
        <v>32</v>
      </c>
      <c r="E34" s="19">
        <v>2</v>
      </c>
      <c r="F34" s="20"/>
      <c r="G34" s="19">
        <v>127</v>
      </c>
      <c r="H34" s="19">
        <v>127</v>
      </c>
      <c r="I34" s="19">
        <v>17</v>
      </c>
      <c r="J34" s="19">
        <v>33</v>
      </c>
      <c r="K34" s="19">
        <v>77</v>
      </c>
      <c r="L34" s="19">
        <v>269643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9">
        <v>2</v>
      </c>
      <c r="Z34" s="19">
        <v>39</v>
      </c>
      <c r="AA34" s="19">
        <v>41</v>
      </c>
      <c r="AB34" s="19">
        <v>3075948</v>
      </c>
      <c r="AC34" s="20"/>
      <c r="AD34" s="20"/>
      <c r="AE34" s="20"/>
      <c r="AF34" s="20"/>
      <c r="AG34" s="20"/>
      <c r="AH34" s="20"/>
      <c r="AI34" s="20"/>
      <c r="AJ34" s="19">
        <v>1</v>
      </c>
      <c r="AK34" s="19">
        <v>1</v>
      </c>
    </row>
    <row r="35" spans="1:37" ht="11.45" customHeight="1" outlineLevel="1">
      <c r="A35" s="6" t="s">
        <v>29</v>
      </c>
      <c r="B35" s="19">
        <v>2</v>
      </c>
      <c r="C35" s="19">
        <v>40</v>
      </c>
      <c r="D35" s="19">
        <v>38</v>
      </c>
      <c r="E35" s="20"/>
      <c r="F35" s="20"/>
      <c r="G35" s="19">
        <v>238</v>
      </c>
      <c r="H35" s="19">
        <v>269</v>
      </c>
      <c r="I35" s="19">
        <v>27</v>
      </c>
      <c r="J35" s="19">
        <v>46</v>
      </c>
      <c r="K35" s="19">
        <v>196</v>
      </c>
      <c r="L35" s="19">
        <v>817324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>
        <v>1</v>
      </c>
      <c r="Z35" s="19">
        <v>25</v>
      </c>
      <c r="AA35" s="19">
        <v>34</v>
      </c>
      <c r="AB35" s="19">
        <v>2093809</v>
      </c>
      <c r="AC35" s="20"/>
      <c r="AD35" s="20"/>
      <c r="AE35" s="20"/>
      <c r="AF35" s="20"/>
      <c r="AG35" s="20"/>
      <c r="AH35" s="19">
        <v>7</v>
      </c>
      <c r="AI35" s="19">
        <v>9</v>
      </c>
      <c r="AJ35" s="20"/>
      <c r="AK35" s="20"/>
    </row>
    <row r="36" spans="1:37" ht="11.45" customHeight="1" outlineLevel="1">
      <c r="A36" s="7" t="s">
        <v>45</v>
      </c>
      <c r="B36" s="8">
        <f>SUM(B6:B35)</f>
        <v>70</v>
      </c>
      <c r="C36" s="8">
        <f t="shared" ref="C36:AK36" si="0">SUM(C6:C35)</f>
        <v>1509</v>
      </c>
      <c r="D36" s="8">
        <f t="shared" si="0"/>
        <v>1405</v>
      </c>
      <c r="E36" s="8">
        <f t="shared" si="0"/>
        <v>276</v>
      </c>
      <c r="F36" s="8">
        <f t="shared" si="0"/>
        <v>0</v>
      </c>
      <c r="G36" s="8">
        <f t="shared" si="0"/>
        <v>6550</v>
      </c>
      <c r="H36" s="8">
        <f t="shared" si="0"/>
        <v>7704</v>
      </c>
      <c r="I36" s="8">
        <f t="shared" si="0"/>
        <v>774</v>
      </c>
      <c r="J36" s="8">
        <f t="shared" si="0"/>
        <v>1275</v>
      </c>
      <c r="K36" s="8">
        <f t="shared" si="0"/>
        <v>5655</v>
      </c>
      <c r="L36" s="9">
        <f t="shared" si="0"/>
        <v>18255164</v>
      </c>
      <c r="M36" s="8">
        <f t="shared" si="0"/>
        <v>3</v>
      </c>
      <c r="N36" s="8">
        <f t="shared" si="0"/>
        <v>34</v>
      </c>
      <c r="O36" s="8">
        <f t="shared" si="0"/>
        <v>26</v>
      </c>
      <c r="P36" s="8">
        <f t="shared" si="0"/>
        <v>0</v>
      </c>
      <c r="Q36" s="8">
        <f t="shared" si="0"/>
        <v>6</v>
      </c>
      <c r="R36" s="8">
        <f t="shared" si="0"/>
        <v>0</v>
      </c>
      <c r="S36" s="8">
        <f t="shared" si="0"/>
        <v>211</v>
      </c>
      <c r="T36" s="8">
        <f t="shared" si="0"/>
        <v>264</v>
      </c>
      <c r="U36" s="8">
        <f t="shared" si="0"/>
        <v>27</v>
      </c>
      <c r="V36" s="8">
        <f t="shared" si="0"/>
        <v>33</v>
      </c>
      <c r="W36" s="8">
        <f t="shared" si="0"/>
        <v>204</v>
      </c>
      <c r="X36" s="9">
        <f t="shared" si="0"/>
        <v>585054</v>
      </c>
      <c r="Y36" s="8">
        <f t="shared" si="0"/>
        <v>26</v>
      </c>
      <c r="Z36" s="8">
        <f t="shared" si="0"/>
        <v>548</v>
      </c>
      <c r="AA36" s="8">
        <f t="shared" si="0"/>
        <v>669</v>
      </c>
      <c r="AB36" s="8">
        <f t="shared" si="0"/>
        <v>44626105</v>
      </c>
      <c r="AC36" s="8">
        <f t="shared" si="0"/>
        <v>5</v>
      </c>
      <c r="AD36" s="8">
        <f t="shared" si="0"/>
        <v>171</v>
      </c>
      <c r="AE36" s="8">
        <f t="shared" si="0"/>
        <v>204</v>
      </c>
      <c r="AF36" s="8">
        <f t="shared" si="0"/>
        <v>14361829</v>
      </c>
      <c r="AG36" s="8">
        <f t="shared" si="0"/>
        <v>5</v>
      </c>
      <c r="AH36" s="8">
        <f t="shared" si="0"/>
        <v>292</v>
      </c>
      <c r="AI36" s="8">
        <f t="shared" si="0"/>
        <v>379</v>
      </c>
      <c r="AJ36" s="8">
        <f t="shared" si="0"/>
        <v>66</v>
      </c>
      <c r="AK36" s="8">
        <f t="shared" si="0"/>
        <v>69</v>
      </c>
    </row>
    <row r="37" spans="1:37" ht="11.45" customHeight="1" outlineLevel="1">
      <c r="A37" s="1" t="s">
        <v>46</v>
      </c>
      <c r="B37" s="19">
        <v>3</v>
      </c>
      <c r="C37" s="19">
        <v>41</v>
      </c>
      <c r="D37" s="19">
        <v>39</v>
      </c>
      <c r="E37" s="20"/>
      <c r="F37" s="20"/>
      <c r="G37" s="19">
        <v>289</v>
      </c>
      <c r="H37" s="19">
        <v>350</v>
      </c>
      <c r="I37" s="19">
        <v>40</v>
      </c>
      <c r="J37" s="19">
        <v>24</v>
      </c>
      <c r="K37" s="19">
        <v>286</v>
      </c>
      <c r="L37" s="19">
        <v>586973</v>
      </c>
      <c r="M37" s="19">
        <v>1</v>
      </c>
      <c r="N37" s="19">
        <v>22</v>
      </c>
      <c r="O37" s="19">
        <v>19</v>
      </c>
      <c r="P37" s="20"/>
      <c r="Q37" s="19">
        <v>2</v>
      </c>
      <c r="R37" s="20"/>
      <c r="S37" s="19">
        <v>133</v>
      </c>
      <c r="T37" s="19">
        <v>156</v>
      </c>
      <c r="U37" s="19">
        <v>16</v>
      </c>
      <c r="V37" s="19">
        <v>6</v>
      </c>
      <c r="W37" s="19">
        <v>134</v>
      </c>
      <c r="X37" s="19">
        <v>351046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1.45" customHeight="1" outlineLevel="1">
      <c r="A38" s="1" t="s">
        <v>47</v>
      </c>
      <c r="B38" s="19">
        <v>3</v>
      </c>
      <c r="C38" s="19">
        <v>41</v>
      </c>
      <c r="D38" s="19">
        <v>37</v>
      </c>
      <c r="E38" s="19">
        <v>37</v>
      </c>
      <c r="F38" s="20"/>
      <c r="G38" s="19">
        <v>288</v>
      </c>
      <c r="H38" s="19">
        <v>377</v>
      </c>
      <c r="I38" s="19">
        <v>41</v>
      </c>
      <c r="J38" s="19">
        <v>51</v>
      </c>
      <c r="K38" s="19">
        <v>285</v>
      </c>
      <c r="L38" s="19">
        <v>577742</v>
      </c>
      <c r="M38" s="19">
        <v>1</v>
      </c>
      <c r="N38" s="19">
        <v>16</v>
      </c>
      <c r="O38" s="19">
        <v>9</v>
      </c>
      <c r="P38" s="19">
        <v>9</v>
      </c>
      <c r="Q38" s="19">
        <v>5</v>
      </c>
      <c r="R38" s="20"/>
      <c r="S38" s="19">
        <v>54</v>
      </c>
      <c r="T38" s="19">
        <v>90</v>
      </c>
      <c r="U38" s="19">
        <v>13</v>
      </c>
      <c r="V38" s="19">
        <v>12</v>
      </c>
      <c r="W38" s="19">
        <v>65</v>
      </c>
      <c r="X38" s="19">
        <v>389539</v>
      </c>
      <c r="Y38" s="20"/>
      <c r="Z38" s="20"/>
      <c r="AA38" s="20"/>
      <c r="AB38" s="20"/>
      <c r="AC38" s="20"/>
      <c r="AD38" s="20"/>
      <c r="AE38" s="20"/>
      <c r="AF38" s="20"/>
      <c r="AG38" s="20"/>
      <c r="AH38" s="19">
        <v>37</v>
      </c>
      <c r="AI38" s="19">
        <v>214</v>
      </c>
      <c r="AJ38" s="20"/>
      <c r="AK38" s="20"/>
    </row>
    <row r="39" spans="1:37" ht="11.45" customHeight="1" outlineLevel="1">
      <c r="A39" s="1" t="s">
        <v>48</v>
      </c>
      <c r="B39" s="19">
        <v>3</v>
      </c>
      <c r="C39" s="19">
        <v>29</v>
      </c>
      <c r="D39" s="19">
        <v>27</v>
      </c>
      <c r="E39" s="20"/>
      <c r="F39" s="20"/>
      <c r="G39" s="19">
        <v>238</v>
      </c>
      <c r="H39" s="19">
        <v>272</v>
      </c>
      <c r="I39" s="19">
        <v>20</v>
      </c>
      <c r="J39" s="19">
        <v>15</v>
      </c>
      <c r="K39" s="19">
        <v>237</v>
      </c>
      <c r="L39" s="19">
        <v>396746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1.45" customHeight="1" outlineLevel="1">
      <c r="A40" s="7" t="s">
        <v>45</v>
      </c>
      <c r="B40" s="8">
        <f>SUM(B37:B39)</f>
        <v>9</v>
      </c>
      <c r="C40" s="8">
        <f t="shared" ref="C40:AK40" si="1">SUM(C37:C39)</f>
        <v>111</v>
      </c>
      <c r="D40" s="8">
        <f t="shared" si="1"/>
        <v>103</v>
      </c>
      <c r="E40" s="8">
        <f t="shared" si="1"/>
        <v>37</v>
      </c>
      <c r="F40" s="8">
        <f t="shared" si="1"/>
        <v>0</v>
      </c>
      <c r="G40" s="8">
        <f t="shared" si="1"/>
        <v>815</v>
      </c>
      <c r="H40" s="8">
        <f t="shared" si="1"/>
        <v>999</v>
      </c>
      <c r="I40" s="8">
        <f t="shared" si="1"/>
        <v>101</v>
      </c>
      <c r="J40" s="8">
        <f t="shared" si="1"/>
        <v>90</v>
      </c>
      <c r="K40" s="8">
        <f t="shared" si="1"/>
        <v>808</v>
      </c>
      <c r="L40" s="9">
        <f t="shared" si="1"/>
        <v>1561461</v>
      </c>
      <c r="M40" s="8">
        <f t="shared" si="1"/>
        <v>2</v>
      </c>
      <c r="N40" s="8">
        <f t="shared" si="1"/>
        <v>38</v>
      </c>
      <c r="O40" s="8">
        <f t="shared" si="1"/>
        <v>28</v>
      </c>
      <c r="P40" s="8">
        <f t="shared" si="1"/>
        <v>9</v>
      </c>
      <c r="Q40" s="8">
        <f t="shared" si="1"/>
        <v>7</v>
      </c>
      <c r="R40" s="8">
        <f t="shared" si="1"/>
        <v>0</v>
      </c>
      <c r="S40" s="8">
        <f t="shared" si="1"/>
        <v>187</v>
      </c>
      <c r="T40" s="8">
        <f t="shared" si="1"/>
        <v>246</v>
      </c>
      <c r="U40" s="8">
        <f t="shared" si="1"/>
        <v>29</v>
      </c>
      <c r="V40" s="8">
        <f t="shared" si="1"/>
        <v>18</v>
      </c>
      <c r="W40" s="8">
        <f t="shared" si="1"/>
        <v>199</v>
      </c>
      <c r="X40" s="9">
        <f t="shared" si="1"/>
        <v>740585</v>
      </c>
      <c r="Y40" s="8">
        <f t="shared" si="1"/>
        <v>0</v>
      </c>
      <c r="Z40" s="8">
        <f t="shared" si="1"/>
        <v>0</v>
      </c>
      <c r="AA40" s="8">
        <f t="shared" si="1"/>
        <v>0</v>
      </c>
      <c r="AB40" s="8">
        <f t="shared" si="1"/>
        <v>0</v>
      </c>
      <c r="AC40" s="8">
        <f t="shared" si="1"/>
        <v>0</v>
      </c>
      <c r="AD40" s="8">
        <f t="shared" si="1"/>
        <v>0</v>
      </c>
      <c r="AE40" s="8">
        <f t="shared" si="1"/>
        <v>0</v>
      </c>
      <c r="AF40" s="8">
        <f t="shared" si="1"/>
        <v>0</v>
      </c>
      <c r="AG40" s="8">
        <f t="shared" si="1"/>
        <v>0</v>
      </c>
      <c r="AH40" s="8">
        <f t="shared" si="1"/>
        <v>37</v>
      </c>
      <c r="AI40" s="8">
        <f t="shared" si="1"/>
        <v>214</v>
      </c>
      <c r="AJ40" s="8">
        <f t="shared" si="1"/>
        <v>0</v>
      </c>
      <c r="AK40" s="8">
        <f t="shared" si="1"/>
        <v>0</v>
      </c>
    </row>
    <row r="41" spans="1:37" ht="11.45" customHeight="1" outlineLevel="1">
      <c r="A41" s="1" t="s">
        <v>49</v>
      </c>
      <c r="B41" s="19">
        <v>5</v>
      </c>
      <c r="C41" s="19">
        <v>67</v>
      </c>
      <c r="D41" s="19">
        <v>62</v>
      </c>
      <c r="E41" s="20"/>
      <c r="F41" s="20"/>
      <c r="G41" s="19">
        <v>624</v>
      </c>
      <c r="H41" s="19">
        <v>710</v>
      </c>
      <c r="I41" s="19">
        <v>88</v>
      </c>
      <c r="J41" s="19">
        <v>32</v>
      </c>
      <c r="K41" s="19">
        <v>590</v>
      </c>
      <c r="L41" s="19">
        <v>837506</v>
      </c>
      <c r="M41" s="19">
        <v>1</v>
      </c>
      <c r="N41" s="19">
        <v>21</v>
      </c>
      <c r="O41" s="19">
        <v>16</v>
      </c>
      <c r="P41" s="20"/>
      <c r="Q41" s="19">
        <v>4</v>
      </c>
      <c r="R41" s="20"/>
      <c r="S41" s="19">
        <v>87</v>
      </c>
      <c r="T41" s="19">
        <v>107</v>
      </c>
      <c r="U41" s="19">
        <v>14</v>
      </c>
      <c r="V41" s="19">
        <v>6</v>
      </c>
      <c r="W41" s="19">
        <v>87</v>
      </c>
      <c r="X41" s="19">
        <v>349205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1.45" customHeight="1" outlineLevel="1">
      <c r="A42" s="1" t="s">
        <v>50</v>
      </c>
      <c r="B42" s="19">
        <v>2</v>
      </c>
      <c r="C42" s="19">
        <v>26</v>
      </c>
      <c r="D42" s="19">
        <v>24</v>
      </c>
      <c r="E42" s="20"/>
      <c r="F42" s="20"/>
      <c r="G42" s="19">
        <v>230</v>
      </c>
      <c r="H42" s="19">
        <v>266</v>
      </c>
      <c r="I42" s="19">
        <v>45</v>
      </c>
      <c r="J42" s="19">
        <v>7</v>
      </c>
      <c r="K42" s="19">
        <v>214</v>
      </c>
      <c r="L42" s="19">
        <v>300880</v>
      </c>
      <c r="M42" s="19">
        <v>2</v>
      </c>
      <c r="N42" s="19">
        <v>19</v>
      </c>
      <c r="O42" s="19">
        <v>11</v>
      </c>
      <c r="P42" s="20"/>
      <c r="Q42" s="19">
        <v>7</v>
      </c>
      <c r="R42" s="20"/>
      <c r="S42" s="19">
        <v>81</v>
      </c>
      <c r="T42" s="19">
        <v>103</v>
      </c>
      <c r="U42" s="19">
        <v>26</v>
      </c>
      <c r="V42" s="19">
        <v>4</v>
      </c>
      <c r="W42" s="19">
        <v>73</v>
      </c>
      <c r="X42" s="19">
        <v>269118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2" customHeight="1" outlineLevel="1">
      <c r="A43" s="1" t="s">
        <v>51</v>
      </c>
      <c r="B43" s="19">
        <v>5</v>
      </c>
      <c r="C43" s="19">
        <v>68</v>
      </c>
      <c r="D43" s="19">
        <v>62</v>
      </c>
      <c r="E43" s="20"/>
      <c r="F43" s="20"/>
      <c r="G43" s="19">
        <v>513</v>
      </c>
      <c r="H43" s="19">
        <v>563</v>
      </c>
      <c r="I43" s="19">
        <v>79</v>
      </c>
      <c r="J43" s="19">
        <v>18</v>
      </c>
      <c r="K43" s="19">
        <v>466</v>
      </c>
      <c r="L43" s="19">
        <v>1023999</v>
      </c>
      <c r="M43" s="19">
        <v>3</v>
      </c>
      <c r="N43" s="19">
        <v>46</v>
      </c>
      <c r="O43" s="19">
        <v>26</v>
      </c>
      <c r="P43" s="20"/>
      <c r="Q43" s="19">
        <v>17</v>
      </c>
      <c r="R43" s="20"/>
      <c r="S43" s="19">
        <v>196</v>
      </c>
      <c r="T43" s="19">
        <v>226</v>
      </c>
      <c r="U43" s="19">
        <v>31</v>
      </c>
      <c r="V43" s="19">
        <v>10</v>
      </c>
      <c r="W43" s="19">
        <v>185</v>
      </c>
      <c r="X43" s="19">
        <v>826575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11.25" customHeight="1" outlineLevel="1">
      <c r="A44" s="1" t="s">
        <v>52</v>
      </c>
      <c r="B44" s="19">
        <v>3</v>
      </c>
      <c r="C44" s="19">
        <v>43</v>
      </c>
      <c r="D44" s="19">
        <v>39</v>
      </c>
      <c r="E44" s="20"/>
      <c r="F44" s="20"/>
      <c r="G44" s="19">
        <v>347</v>
      </c>
      <c r="H44" s="19">
        <v>410</v>
      </c>
      <c r="I44" s="19">
        <v>39</v>
      </c>
      <c r="J44" s="19">
        <v>18</v>
      </c>
      <c r="K44" s="19">
        <v>353</v>
      </c>
      <c r="L44" s="19">
        <v>717265</v>
      </c>
      <c r="M44" s="19">
        <v>4</v>
      </c>
      <c r="N44" s="19">
        <v>50</v>
      </c>
      <c r="O44" s="19">
        <v>31</v>
      </c>
      <c r="P44" s="20"/>
      <c r="Q44" s="19">
        <v>15</v>
      </c>
      <c r="R44" s="20"/>
      <c r="S44" s="19">
        <v>243</v>
      </c>
      <c r="T44" s="19">
        <v>311</v>
      </c>
      <c r="U44" s="19">
        <v>41</v>
      </c>
      <c r="V44" s="19">
        <v>14</v>
      </c>
      <c r="W44" s="19">
        <v>256</v>
      </c>
      <c r="X44" s="19">
        <v>968549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10.5" customHeight="1" outlineLevel="1">
      <c r="A45" s="1" t="s">
        <v>53</v>
      </c>
      <c r="B45" s="19">
        <v>6</v>
      </c>
      <c r="C45" s="19">
        <v>79</v>
      </c>
      <c r="D45" s="19">
        <v>73</v>
      </c>
      <c r="E45" s="20"/>
      <c r="F45" s="20"/>
      <c r="G45" s="19">
        <v>717</v>
      </c>
      <c r="H45" s="19">
        <v>781</v>
      </c>
      <c r="I45" s="19">
        <v>58</v>
      </c>
      <c r="J45" s="19">
        <v>37</v>
      </c>
      <c r="K45" s="19">
        <v>686</v>
      </c>
      <c r="L45" s="19">
        <v>1203553</v>
      </c>
      <c r="M45" s="19">
        <v>2</v>
      </c>
      <c r="N45" s="19">
        <v>28</v>
      </c>
      <c r="O45" s="19">
        <v>22</v>
      </c>
      <c r="P45" s="20"/>
      <c r="Q45" s="19">
        <v>4</v>
      </c>
      <c r="R45" s="20"/>
      <c r="S45" s="19">
        <v>133</v>
      </c>
      <c r="T45" s="19">
        <v>229</v>
      </c>
      <c r="U45" s="19">
        <v>20</v>
      </c>
      <c r="V45" s="19">
        <v>4</v>
      </c>
      <c r="W45" s="19">
        <v>205</v>
      </c>
      <c r="X45" s="19">
        <v>640464</v>
      </c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1.45" customHeight="1" outlineLevel="1">
      <c r="A46" s="1" t="s">
        <v>54</v>
      </c>
      <c r="B46" s="19">
        <v>8</v>
      </c>
      <c r="C46" s="19">
        <v>116</v>
      </c>
      <c r="D46" s="19">
        <v>108</v>
      </c>
      <c r="E46" s="20"/>
      <c r="F46" s="20"/>
      <c r="G46" s="19">
        <v>994</v>
      </c>
      <c r="H46" s="19">
        <v>1129</v>
      </c>
      <c r="I46" s="19">
        <v>195</v>
      </c>
      <c r="J46" s="19">
        <v>47</v>
      </c>
      <c r="K46" s="19">
        <v>887</v>
      </c>
      <c r="L46" s="19">
        <v>1517754</v>
      </c>
      <c r="M46" s="19">
        <v>2</v>
      </c>
      <c r="N46" s="19">
        <v>34</v>
      </c>
      <c r="O46" s="19">
        <v>24</v>
      </c>
      <c r="P46" s="20"/>
      <c r="Q46" s="19">
        <v>8</v>
      </c>
      <c r="R46" s="20"/>
      <c r="S46" s="19">
        <v>126</v>
      </c>
      <c r="T46" s="19">
        <v>164</v>
      </c>
      <c r="U46" s="19">
        <v>33</v>
      </c>
      <c r="V46" s="19">
        <v>9</v>
      </c>
      <c r="W46" s="19">
        <v>122</v>
      </c>
      <c r="X46" s="19">
        <v>553821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1.45" customHeight="1" outlineLevel="1">
      <c r="A47" s="1" t="s">
        <v>55</v>
      </c>
      <c r="B47" s="19">
        <v>4</v>
      </c>
      <c r="C47" s="19">
        <v>59</v>
      </c>
      <c r="D47" s="19">
        <v>54</v>
      </c>
      <c r="E47" s="20"/>
      <c r="F47" s="20"/>
      <c r="G47" s="19">
        <v>447</v>
      </c>
      <c r="H47" s="19">
        <v>509</v>
      </c>
      <c r="I47" s="19">
        <v>60</v>
      </c>
      <c r="J47" s="19">
        <v>44</v>
      </c>
      <c r="K47" s="19">
        <v>405</v>
      </c>
      <c r="L47" s="19">
        <v>912897</v>
      </c>
      <c r="M47" s="19">
        <v>2</v>
      </c>
      <c r="N47" s="19">
        <v>33</v>
      </c>
      <c r="O47" s="19">
        <v>22</v>
      </c>
      <c r="P47" s="20"/>
      <c r="Q47" s="19">
        <v>8</v>
      </c>
      <c r="R47" s="20"/>
      <c r="S47" s="19">
        <v>118</v>
      </c>
      <c r="T47" s="19">
        <v>142</v>
      </c>
      <c r="U47" s="19">
        <v>18</v>
      </c>
      <c r="V47" s="19">
        <v>10</v>
      </c>
      <c r="W47" s="19">
        <v>114</v>
      </c>
      <c r="X47" s="19">
        <v>598794</v>
      </c>
      <c r="Y47" s="20"/>
      <c r="Z47" s="20"/>
      <c r="AA47" s="20"/>
      <c r="AB47" s="20"/>
      <c r="AC47" s="20"/>
      <c r="AD47" s="20"/>
      <c r="AE47" s="20"/>
      <c r="AF47" s="20"/>
      <c r="AG47" s="20"/>
      <c r="AH47" s="19">
        <v>31</v>
      </c>
      <c r="AI47" s="19">
        <v>41</v>
      </c>
      <c r="AJ47" s="20"/>
      <c r="AK47" s="20"/>
    </row>
    <row r="48" spans="1:37" ht="11.45" customHeight="1" outlineLevel="1">
      <c r="A48" s="1" t="s">
        <v>56</v>
      </c>
      <c r="B48" s="19">
        <v>7</v>
      </c>
      <c r="C48" s="19">
        <v>77</v>
      </c>
      <c r="D48" s="19">
        <v>71</v>
      </c>
      <c r="E48" s="20"/>
      <c r="F48" s="20"/>
      <c r="G48" s="19">
        <v>663</v>
      </c>
      <c r="H48" s="19">
        <v>783</v>
      </c>
      <c r="I48" s="19">
        <v>118</v>
      </c>
      <c r="J48" s="19">
        <v>67</v>
      </c>
      <c r="K48" s="19">
        <v>598</v>
      </c>
      <c r="L48" s="19">
        <v>1368569</v>
      </c>
      <c r="M48" s="19">
        <v>1</v>
      </c>
      <c r="N48" s="19">
        <v>16</v>
      </c>
      <c r="O48" s="19">
        <v>9</v>
      </c>
      <c r="P48" s="20"/>
      <c r="Q48" s="19">
        <v>6</v>
      </c>
      <c r="R48" s="20"/>
      <c r="S48" s="19">
        <v>65</v>
      </c>
      <c r="T48" s="19">
        <v>74</v>
      </c>
      <c r="U48" s="19">
        <v>17</v>
      </c>
      <c r="V48" s="19">
        <v>9</v>
      </c>
      <c r="W48" s="19">
        <v>48</v>
      </c>
      <c r="X48" s="19">
        <v>240309</v>
      </c>
      <c r="Y48" s="20"/>
      <c r="Z48" s="20"/>
      <c r="AA48" s="20"/>
      <c r="AB48" s="20"/>
      <c r="AC48" s="20"/>
      <c r="AD48" s="20"/>
      <c r="AE48" s="20"/>
      <c r="AF48" s="20"/>
      <c r="AG48" s="20"/>
      <c r="AH48" s="19">
        <v>60</v>
      </c>
      <c r="AI48" s="19">
        <v>14</v>
      </c>
      <c r="AJ48" s="20"/>
      <c r="AK48" s="20"/>
    </row>
    <row r="49" spans="1:37" ht="11.45" customHeight="1" outlineLevel="1">
      <c r="A49" s="1" t="s">
        <v>57</v>
      </c>
      <c r="B49" s="19">
        <v>6</v>
      </c>
      <c r="C49" s="19">
        <v>79</v>
      </c>
      <c r="D49" s="19">
        <v>73</v>
      </c>
      <c r="E49" s="20"/>
      <c r="F49" s="20"/>
      <c r="G49" s="19">
        <v>711</v>
      </c>
      <c r="H49" s="19">
        <v>820</v>
      </c>
      <c r="I49" s="19">
        <v>78</v>
      </c>
      <c r="J49" s="19">
        <v>26</v>
      </c>
      <c r="K49" s="19">
        <v>716</v>
      </c>
      <c r="L49" s="19">
        <v>1554994</v>
      </c>
      <c r="M49" s="19">
        <v>1</v>
      </c>
      <c r="N49" s="19">
        <v>10</v>
      </c>
      <c r="O49" s="19">
        <v>9</v>
      </c>
      <c r="P49" s="20"/>
      <c r="Q49" s="19">
        <v>1</v>
      </c>
      <c r="R49" s="20"/>
      <c r="S49" s="19">
        <v>42</v>
      </c>
      <c r="T49" s="19">
        <v>63</v>
      </c>
      <c r="U49" s="19">
        <v>6</v>
      </c>
      <c r="V49" s="19">
        <v>2</v>
      </c>
      <c r="W49" s="19">
        <v>55</v>
      </c>
      <c r="X49" s="19">
        <v>313607</v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1.45" customHeight="1" outlineLevel="1">
      <c r="A50" s="1" t="s">
        <v>58</v>
      </c>
      <c r="B50" s="19">
        <v>3</v>
      </c>
      <c r="C50" s="19">
        <v>36</v>
      </c>
      <c r="D50" s="19">
        <v>33</v>
      </c>
      <c r="E50" s="20"/>
      <c r="F50" s="20"/>
      <c r="G50" s="19">
        <v>328</v>
      </c>
      <c r="H50" s="19">
        <v>379</v>
      </c>
      <c r="I50" s="19">
        <v>65</v>
      </c>
      <c r="J50" s="19">
        <v>5</v>
      </c>
      <c r="K50" s="19">
        <v>309</v>
      </c>
      <c r="L50" s="19">
        <v>368771</v>
      </c>
      <c r="M50" s="19">
        <v>1</v>
      </c>
      <c r="N50" s="19">
        <v>18</v>
      </c>
      <c r="O50" s="19">
        <v>11</v>
      </c>
      <c r="P50" s="20"/>
      <c r="Q50" s="19">
        <v>7</v>
      </c>
      <c r="R50" s="20"/>
      <c r="S50" s="19">
        <v>68</v>
      </c>
      <c r="T50" s="19">
        <v>88</v>
      </c>
      <c r="U50" s="19">
        <v>8</v>
      </c>
      <c r="V50" s="19">
        <v>2</v>
      </c>
      <c r="W50" s="19">
        <v>78</v>
      </c>
      <c r="X50" s="19">
        <v>492475</v>
      </c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>
      <c r="A51" s="2" t="s">
        <v>45</v>
      </c>
      <c r="B51" s="3">
        <f>SUM(B41:B50)</f>
        <v>49</v>
      </c>
      <c r="C51" s="3">
        <f t="shared" ref="C51:AK51" si="2">SUM(C41:C50)</f>
        <v>650</v>
      </c>
      <c r="D51" s="3">
        <f t="shared" si="2"/>
        <v>599</v>
      </c>
      <c r="E51" s="3">
        <f t="shared" si="2"/>
        <v>0</v>
      </c>
      <c r="F51" s="3">
        <f t="shared" si="2"/>
        <v>0</v>
      </c>
      <c r="G51" s="3">
        <f t="shared" ref="G51" si="3">SUM(G41:G50)</f>
        <v>5574</v>
      </c>
      <c r="H51" s="3">
        <f t="shared" si="2"/>
        <v>6350</v>
      </c>
      <c r="I51" s="3">
        <f t="shared" si="2"/>
        <v>825</v>
      </c>
      <c r="J51" s="3">
        <f t="shared" si="2"/>
        <v>301</v>
      </c>
      <c r="K51" s="3">
        <f t="shared" si="2"/>
        <v>5224</v>
      </c>
      <c r="L51" s="15">
        <f t="shared" si="2"/>
        <v>9806188</v>
      </c>
      <c r="M51" s="3">
        <f t="shared" si="2"/>
        <v>19</v>
      </c>
      <c r="N51" s="3">
        <f t="shared" si="2"/>
        <v>275</v>
      </c>
      <c r="O51" s="3">
        <f t="shared" si="2"/>
        <v>181</v>
      </c>
      <c r="P51" s="3">
        <f t="shared" si="2"/>
        <v>0</v>
      </c>
      <c r="Q51" s="3">
        <f t="shared" si="2"/>
        <v>77</v>
      </c>
      <c r="R51" s="3">
        <f t="shared" si="2"/>
        <v>0</v>
      </c>
      <c r="S51" s="3">
        <f t="shared" ref="S51" si="4">SUM(S41:S50)</f>
        <v>1159</v>
      </c>
      <c r="T51" s="3">
        <f t="shared" si="2"/>
        <v>1507</v>
      </c>
      <c r="U51" s="3">
        <f t="shared" si="2"/>
        <v>214</v>
      </c>
      <c r="V51" s="3">
        <f t="shared" si="2"/>
        <v>70</v>
      </c>
      <c r="W51" s="3">
        <f t="shared" si="2"/>
        <v>1223</v>
      </c>
      <c r="X51" s="15">
        <f t="shared" si="2"/>
        <v>5252917</v>
      </c>
      <c r="Y51" s="3">
        <f t="shared" si="2"/>
        <v>0</v>
      </c>
      <c r="Z51" s="3">
        <f t="shared" si="2"/>
        <v>0</v>
      </c>
      <c r="AA51" s="3">
        <f t="shared" si="2"/>
        <v>0</v>
      </c>
      <c r="AB51" s="3">
        <f t="shared" si="2"/>
        <v>0</v>
      </c>
      <c r="AC51" s="3">
        <f t="shared" si="2"/>
        <v>0</v>
      </c>
      <c r="AD51" s="3">
        <f t="shared" si="2"/>
        <v>0</v>
      </c>
      <c r="AE51" s="3">
        <f t="shared" si="2"/>
        <v>0</v>
      </c>
      <c r="AF51" s="3">
        <f t="shared" si="2"/>
        <v>0</v>
      </c>
      <c r="AG51" s="3">
        <f t="shared" si="2"/>
        <v>0</v>
      </c>
      <c r="AH51" s="3">
        <f t="shared" si="2"/>
        <v>91</v>
      </c>
      <c r="AI51" s="3">
        <f t="shared" si="2"/>
        <v>55</v>
      </c>
      <c r="AJ51" s="3">
        <f t="shared" si="2"/>
        <v>0</v>
      </c>
      <c r="AK51" s="3">
        <f t="shared" si="2"/>
        <v>0</v>
      </c>
    </row>
    <row r="52" spans="1:37" s="12" customFormat="1">
      <c r="A52" s="10" t="s">
        <v>59</v>
      </c>
      <c r="B52" s="11">
        <f>SUM(B36,B40,B51)</f>
        <v>128</v>
      </c>
      <c r="C52" s="11">
        <f t="shared" ref="C52:AJ52" si="5">SUM(C36,C40,C51)</f>
        <v>2270</v>
      </c>
      <c r="D52" s="11">
        <f t="shared" si="5"/>
        <v>2107</v>
      </c>
      <c r="E52" s="11">
        <f t="shared" si="5"/>
        <v>313</v>
      </c>
      <c r="F52" s="11">
        <f t="shared" si="5"/>
        <v>0</v>
      </c>
      <c r="G52" s="11">
        <f t="shared" ref="G52" si="6">SUM(G36,G40,G51)</f>
        <v>12939</v>
      </c>
      <c r="H52" s="11">
        <f t="shared" si="5"/>
        <v>15053</v>
      </c>
      <c r="I52" s="11">
        <f t="shared" si="5"/>
        <v>1700</v>
      </c>
      <c r="J52" s="11">
        <f t="shared" si="5"/>
        <v>1666</v>
      </c>
      <c r="K52" s="11">
        <f t="shared" si="5"/>
        <v>11687</v>
      </c>
      <c r="L52" s="11">
        <f t="shared" si="5"/>
        <v>29622813</v>
      </c>
      <c r="M52" s="11">
        <f t="shared" si="5"/>
        <v>24</v>
      </c>
      <c r="N52" s="11">
        <f t="shared" si="5"/>
        <v>347</v>
      </c>
      <c r="O52" s="11">
        <f t="shared" si="5"/>
        <v>235</v>
      </c>
      <c r="P52" s="11">
        <f t="shared" si="5"/>
        <v>9</v>
      </c>
      <c r="Q52" s="11">
        <f t="shared" si="5"/>
        <v>90</v>
      </c>
      <c r="R52" s="11">
        <f t="shared" si="5"/>
        <v>0</v>
      </c>
      <c r="S52" s="11">
        <f t="shared" ref="S52" si="7">SUM(S36,S40,S51)</f>
        <v>1557</v>
      </c>
      <c r="T52" s="11">
        <f t="shared" si="5"/>
        <v>2017</v>
      </c>
      <c r="U52" s="11">
        <f t="shared" si="5"/>
        <v>270</v>
      </c>
      <c r="V52" s="11">
        <f t="shared" si="5"/>
        <v>121</v>
      </c>
      <c r="W52" s="11">
        <f t="shared" si="5"/>
        <v>1626</v>
      </c>
      <c r="X52" s="11">
        <f t="shared" si="5"/>
        <v>6578556</v>
      </c>
      <c r="Y52" s="11">
        <f t="shared" si="5"/>
        <v>26</v>
      </c>
      <c r="Z52" s="11">
        <f t="shared" si="5"/>
        <v>548</v>
      </c>
      <c r="AA52" s="11">
        <f t="shared" si="5"/>
        <v>669</v>
      </c>
      <c r="AB52" s="11">
        <f t="shared" si="5"/>
        <v>44626105</v>
      </c>
      <c r="AC52" s="11">
        <f t="shared" si="5"/>
        <v>5</v>
      </c>
      <c r="AD52" s="11">
        <f t="shared" si="5"/>
        <v>171</v>
      </c>
      <c r="AE52" s="11">
        <f t="shared" si="5"/>
        <v>204</v>
      </c>
      <c r="AF52" s="11">
        <f t="shared" si="5"/>
        <v>14361829</v>
      </c>
      <c r="AG52" s="11">
        <f t="shared" si="5"/>
        <v>5</v>
      </c>
      <c r="AH52" s="11">
        <f t="shared" si="5"/>
        <v>420</v>
      </c>
      <c r="AI52" s="11">
        <f t="shared" si="5"/>
        <v>648</v>
      </c>
      <c r="AJ52" s="11">
        <f t="shared" si="5"/>
        <v>66</v>
      </c>
      <c r="AK52" s="11">
        <f>SUM(AK36,AK40,AK51)</f>
        <v>69</v>
      </c>
    </row>
    <row r="54" spans="1:37">
      <c r="A54" t="s">
        <v>82</v>
      </c>
    </row>
    <row r="55" spans="1:37">
      <c r="A55" t="s">
        <v>83</v>
      </c>
    </row>
  </sheetData>
  <mergeCells count="42">
    <mergeCell ref="AD4:AD5"/>
    <mergeCell ref="AE4:AE5"/>
    <mergeCell ref="AF4:AF5"/>
    <mergeCell ref="Y4:Y5"/>
    <mergeCell ref="Z4:Z5"/>
    <mergeCell ref="AA4:AA5"/>
    <mergeCell ref="AB4:AB5"/>
    <mergeCell ref="AC4:AC5"/>
    <mergeCell ref="A2:A5"/>
    <mergeCell ref="B2:L2"/>
    <mergeCell ref="B3:B5"/>
    <mergeCell ref="C3:E3"/>
    <mergeCell ref="F3:F5"/>
    <mergeCell ref="H3:K3"/>
    <mergeCell ref="L3:L5"/>
    <mergeCell ref="U4:W4"/>
    <mergeCell ref="H4:H5"/>
    <mergeCell ref="C4:C5"/>
    <mergeCell ref="D4:D5"/>
    <mergeCell ref="I4:K4"/>
    <mergeCell ref="N4:N5"/>
    <mergeCell ref="O4:O5"/>
    <mergeCell ref="Q4:Q5"/>
    <mergeCell ref="T4:T5"/>
    <mergeCell ref="G3:G5"/>
    <mergeCell ref="S3:S5"/>
    <mergeCell ref="A1:AK1"/>
    <mergeCell ref="Y2:AG2"/>
    <mergeCell ref="AH2:AK2"/>
    <mergeCell ref="AH3:AH5"/>
    <mergeCell ref="AI3:AI5"/>
    <mergeCell ref="AJ3:AJ5"/>
    <mergeCell ref="AK3:AK5"/>
    <mergeCell ref="Y3:AB3"/>
    <mergeCell ref="AC3:AF3"/>
    <mergeCell ref="AG3:AG5"/>
    <mergeCell ref="M2:X2"/>
    <mergeCell ref="M3:M5"/>
    <mergeCell ref="N3:Q3"/>
    <mergeCell ref="R3:R5"/>
    <mergeCell ref="T3:W3"/>
    <mergeCell ref="X3:X5"/>
  </mergeCells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2014-03-27T04:10:23Z</cp:lastPrinted>
  <dcterms:created xsi:type="dcterms:W3CDTF">2011-03-28T06:37:46Z</dcterms:created>
  <dcterms:modified xsi:type="dcterms:W3CDTF">2015-01-26T10:09:08Z</dcterms:modified>
</cp:coreProperties>
</file>