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3275" windowHeight="7005" tabRatio="739"/>
  </bookViews>
  <sheets>
    <sheet name="Доля " sheetId="3" r:id="rId1"/>
  </sheets>
  <calcPr calcId="145621"/>
</workbook>
</file>

<file path=xl/calcChain.xml><?xml version="1.0" encoding="utf-8"?>
<calcChain xmlns="http://schemas.openxmlformats.org/spreadsheetml/2006/main">
  <c r="K43" i="3"/>
  <c r="L43" l="1"/>
  <c r="M43"/>
  <c r="N43"/>
  <c r="O43"/>
  <c r="P43"/>
  <c r="Q43"/>
  <c r="R43"/>
  <c r="S43"/>
  <c r="T43"/>
  <c r="U43"/>
  <c r="V43"/>
  <c r="W43"/>
  <c r="X43"/>
  <c r="Y43"/>
  <c r="Z43"/>
  <c r="AA43"/>
  <c r="AB43"/>
  <c r="AC43"/>
  <c r="C43"/>
  <c r="D43"/>
  <c r="E43"/>
  <c r="F43"/>
  <c r="G43"/>
  <c r="B43"/>
  <c r="H43"/>
  <c r="G54" l="1"/>
  <c r="F54"/>
  <c r="E54"/>
  <c r="D54"/>
  <c r="C54"/>
  <c r="B54"/>
  <c r="G37"/>
  <c r="G55" s="1"/>
  <c r="F37"/>
  <c r="F55" s="1"/>
  <c r="E37"/>
  <c r="E55" s="1"/>
  <c r="D37"/>
  <c r="D55" s="1"/>
  <c r="C37"/>
  <c r="C55" s="1"/>
  <c r="B37"/>
  <c r="B55" s="1"/>
  <c r="H54" l="1"/>
  <c r="H55"/>
  <c r="H37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K55" l="1"/>
  <c r="M55"/>
  <c r="O55"/>
  <c r="Q55"/>
  <c r="S55"/>
  <c r="U55"/>
  <c r="W55"/>
  <c r="Y55"/>
  <c r="AA55"/>
  <c r="AC55"/>
  <c r="L55"/>
  <c r="N55"/>
  <c r="P55"/>
  <c r="R55"/>
  <c r="T55"/>
  <c r="V55"/>
  <c r="X55"/>
  <c r="Z55"/>
  <c r="AB55"/>
</calcChain>
</file>

<file path=xl/sharedStrings.xml><?xml version="1.0" encoding="utf-8"?>
<sst xmlns="http://schemas.openxmlformats.org/spreadsheetml/2006/main" count="135" uniqueCount="80">
  <si>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</si>
  <si>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</si>
  <si>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</si>
  <si>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</si>
  <si>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</si>
  <si>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</si>
  <si>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</si>
  <si>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</si>
  <si>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</si>
  <si>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</si>
  <si>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Коченевский</t>
  </si>
  <si>
    <t xml:space="preserve"> Кочковский</t>
  </si>
  <si>
    <t xml:space="preserve"> Краснозерский</t>
  </si>
  <si>
    <t xml:space="preserve"> Куйбышевский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</si>
  <si>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</si>
  <si>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</si>
  <si>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</si>
  <si>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</si>
  <si>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</si>
  <si>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</si>
  <si>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</si>
  <si>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</si>
  <si>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</si>
  <si>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</si>
  <si>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</si>
  <si>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</si>
  <si>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</si>
  <si>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</si>
  <si>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</si>
  <si>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</si>
  <si>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р.п. Кольцово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</si>
  <si>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</si>
  <si>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</si>
  <si>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</si>
  <si>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</si>
  <si>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</si>
  <si>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</si>
  <si>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</si>
  <si>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</si>
  <si>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</si>
  <si>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</si>
  <si>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</si>
  <si>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</si>
  <si>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</si>
  <si>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 xml:space="preserve">Район </t>
  </si>
  <si>
    <t>Всего семей</t>
  </si>
  <si>
    <t>Всего</t>
  </si>
  <si>
    <t>Инвалиды</t>
  </si>
  <si>
    <t>Дети до 18 лет</t>
  </si>
  <si>
    <t>в том числе</t>
  </si>
  <si>
    <t>Зарегистрированные безработные</t>
  </si>
  <si>
    <t>Итого</t>
  </si>
  <si>
    <t>ИТОГО</t>
  </si>
  <si>
    <t>Район</t>
  </si>
  <si>
    <t xml:space="preserve">Общая численность </t>
  </si>
  <si>
    <t>Количество семей</t>
  </si>
  <si>
    <t>Количество взрослых</t>
  </si>
  <si>
    <t>Количество детей</t>
  </si>
  <si>
    <t>Количество пенсионеров</t>
  </si>
  <si>
    <t>Пенсионеры</t>
  </si>
  <si>
    <t>Дети-инвалиды</t>
  </si>
  <si>
    <t>Дети без попечения родителей</t>
  </si>
  <si>
    <t>Дети-сироты</t>
  </si>
  <si>
    <t>Выпускники д/д и интернатов</t>
  </si>
  <si>
    <t>Граждане трудоспособного возраста</t>
  </si>
  <si>
    <t>Студ-очники 18-23 в мн.семьях</t>
  </si>
  <si>
    <t>Демобилизированные сироты</t>
  </si>
  <si>
    <t>Матери по уходу за детьми</t>
  </si>
  <si>
    <t>Беременные женщины</t>
  </si>
  <si>
    <t>Лица, вернувшиеся из мест лишения свободы</t>
  </si>
  <si>
    <t>Лица без опред. м.жительства</t>
  </si>
  <si>
    <t>в т.ч.</t>
  </si>
  <si>
    <t>Всего граждан</t>
  </si>
  <si>
    <t>Доля малообеспеченного населения в %</t>
  </si>
  <si>
    <t>Кол-во поставленных на учет человек</t>
  </si>
  <si>
    <t>г. Бердск "Юнона"</t>
  </si>
  <si>
    <t xml:space="preserve">Численный состав семей малообеспеченного населения Новосибирской области 
на 1 июля 2015 года </t>
  </si>
  <si>
    <r>
      <t>г. Бердск "Юнона"</t>
    </r>
    <r>
      <rPr>
        <b/>
        <sz val="9"/>
        <color indexed="8"/>
        <rFont val="Times New Roman"/>
        <family val="1"/>
        <charset val="204"/>
      </rPr>
      <t>*</t>
    </r>
  </si>
  <si>
    <r>
      <t xml:space="preserve">* </t>
    </r>
    <r>
      <rPr>
        <sz val="10"/>
        <color indexed="8"/>
        <rFont val="Times New Roman"/>
        <family val="1"/>
        <charset val="204"/>
      </rPr>
      <t>г. Бердск "Юнона" - доля малообеспеченного населения в % посчитана от общей численности проживающих в г. Бердске</t>
    </r>
  </si>
  <si>
    <t>Доля малообеспеченного населения в районах Новосибирской области                                     
на 1 июля 2015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</si>
</sst>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color indexed="8"/>
      <name val="MS Sans Serif"/>
      <charset val="204"/>
    </font>
    <font>
      <sz val="9"/>
      <color indexed="8"/>
      <name val="Times New Roman Cyr"/>
      <charset val="204"/>
    </font>
    <font>
      <sz val="9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 Cy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0" borderId="2" xfId="0" applyFont="1" applyBorder="1"/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11" fillId="0" borderId="10" xfId="0" applyFont="1" applyBorder="1"/>
    <xf numFmtId="0" fontId="7" fillId="0" borderId="12" xfId="0" applyFont="1" applyFill="1" applyBorder="1" applyAlignment="1">
      <alignment horizontal="right"/>
    </xf>
    <xf numFmtId="0" fontId="0" fillId="0" borderId="0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wrapTex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0" fillId="0" borderId="2" xfId="0" applyBorder="1"/>
    <xf numFmtId="0" fontId="5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164" fontId="0" fillId="0" borderId="0" xfId="0" applyNumberFormat="1"/>
    <xf numFmtId="164" fontId="11" fillId="0" borderId="10" xfId="0" applyNumberFormat="1" applyFont="1" applyBorder="1"/>
    <xf numFmtId="0" fontId="13" fillId="0" borderId="1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right"/>
    </xf>
    <xf numFmtId="164" fontId="7" fillId="0" borderId="1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/>
    </xf>
    <xf numFmtId="0" fontId="11" fillId="0" borderId="16" xfId="0" applyFont="1" applyBorder="1"/>
    <xf numFmtId="164" fontId="11" fillId="0" borderId="16" xfId="0" applyNumberFormat="1" applyFont="1" applyBorder="1"/>
    <xf numFmtId="0" fontId="10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10" fillId="0" borderId="6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164" fontId="12" fillId="0" borderId="2" xfId="0" applyNumberFormat="1" applyFont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W57"/>
  <sheetViews>
    <sheetView tabSelected="1" zoomScale="90" zoomScaleNormal="90" workbookViewId="0">
      <selection activeCell="A2" sqref="A2:H2"/>
    </sheetView>
  </sheetViews>
  <sheetFormatPr defaultRowHeight="12.75"/>
  <cols>
    <col min="1" max="1" width="17" customWidth="1"/>
    <col min="2" max="2" width="10.140625" customWidth="1"/>
    <col min="6" max="7" width="9.7109375" customWidth="1"/>
    <col min="8" max="8" width="11.7109375" style="20" customWidth="1"/>
    <col min="10" max="10" width="16" customWidth="1"/>
  </cols>
  <sheetData>
    <row r="1" spans="1:49" ht="12.75" customHeight="1"/>
    <row r="2" spans="1:49" ht="36.75" customHeight="1">
      <c r="A2" s="44" t="s">
        <v>79</v>
      </c>
      <c r="B2" s="44"/>
      <c r="C2" s="44"/>
      <c r="D2" s="44"/>
      <c r="E2" s="44"/>
      <c r="F2" s="44"/>
      <c r="G2" s="44"/>
      <c r="H2" s="44"/>
      <c r="J2" s="53" t="s">
        <v>76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8"/>
    </row>
    <row r="3" spans="1:49">
      <c r="A3" s="54" t="s">
        <v>53</v>
      </c>
      <c r="B3" s="51" t="s">
        <v>54</v>
      </c>
      <c r="C3" s="51" t="s">
        <v>55</v>
      </c>
      <c r="D3" s="51" t="s">
        <v>56</v>
      </c>
      <c r="E3" s="51" t="s">
        <v>57</v>
      </c>
      <c r="F3" s="51" t="s">
        <v>58</v>
      </c>
      <c r="G3" s="51" t="s">
        <v>74</v>
      </c>
      <c r="H3" s="52" t="s">
        <v>73</v>
      </c>
      <c r="J3" s="55" t="s">
        <v>44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49">
      <c r="A4" s="54"/>
      <c r="B4" s="51"/>
      <c r="C4" s="51"/>
      <c r="D4" s="51"/>
      <c r="E4" s="51"/>
      <c r="F4" s="51"/>
      <c r="G4" s="51"/>
      <c r="H4" s="52"/>
      <c r="J4" s="56"/>
      <c r="K4" s="39" t="s">
        <v>45</v>
      </c>
      <c r="L4" s="40" t="s">
        <v>48</v>
      </c>
      <c r="M4" s="40"/>
      <c r="N4" s="40"/>
      <c r="O4" s="40"/>
      <c r="P4" s="40"/>
      <c r="Q4" s="41" t="s">
        <v>46</v>
      </c>
      <c r="R4" s="40" t="s">
        <v>64</v>
      </c>
      <c r="S4" s="40"/>
      <c r="T4" s="40"/>
      <c r="U4" s="40"/>
      <c r="V4" s="40"/>
      <c r="W4" s="40"/>
      <c r="X4" s="40"/>
      <c r="Y4" s="40"/>
      <c r="Z4" s="40"/>
      <c r="AA4" s="42" t="s">
        <v>59</v>
      </c>
      <c r="AB4" s="43"/>
      <c r="AC4" s="45" t="s">
        <v>72</v>
      </c>
    </row>
    <row r="5" spans="1:49">
      <c r="A5" s="54"/>
      <c r="B5" s="51"/>
      <c r="C5" s="51"/>
      <c r="D5" s="51"/>
      <c r="E5" s="51"/>
      <c r="F5" s="51"/>
      <c r="G5" s="51"/>
      <c r="H5" s="52"/>
      <c r="J5" s="56"/>
      <c r="K5" s="39"/>
      <c r="L5" s="41" t="s">
        <v>46</v>
      </c>
      <c r="M5" s="48" t="s">
        <v>49</v>
      </c>
      <c r="N5" s="48"/>
      <c r="O5" s="48"/>
      <c r="P5" s="48"/>
      <c r="Q5" s="41"/>
      <c r="R5" s="48" t="s">
        <v>49</v>
      </c>
      <c r="S5" s="48"/>
      <c r="T5" s="48"/>
      <c r="U5" s="48"/>
      <c r="V5" s="48"/>
      <c r="W5" s="48"/>
      <c r="X5" s="48"/>
      <c r="Y5" s="48"/>
      <c r="Z5" s="48"/>
      <c r="AA5" s="49" t="s">
        <v>46</v>
      </c>
      <c r="AB5" s="10" t="s">
        <v>71</v>
      </c>
      <c r="AC5" s="46"/>
    </row>
    <row r="6" spans="1:49" ht="88.5">
      <c r="A6" s="54"/>
      <c r="B6" s="51"/>
      <c r="C6" s="51"/>
      <c r="D6" s="51"/>
      <c r="E6" s="51"/>
      <c r="F6" s="51"/>
      <c r="G6" s="51"/>
      <c r="H6" s="52"/>
      <c r="J6" s="57"/>
      <c r="K6" s="39"/>
      <c r="L6" s="41"/>
      <c r="M6" s="9" t="s">
        <v>60</v>
      </c>
      <c r="N6" s="9" t="s">
        <v>61</v>
      </c>
      <c r="O6" s="9" t="s">
        <v>62</v>
      </c>
      <c r="P6" s="9" t="s">
        <v>63</v>
      </c>
      <c r="Q6" s="41"/>
      <c r="R6" s="9" t="s">
        <v>47</v>
      </c>
      <c r="S6" s="9" t="s">
        <v>63</v>
      </c>
      <c r="T6" s="9" t="s">
        <v>65</v>
      </c>
      <c r="U6" s="9" t="s">
        <v>66</v>
      </c>
      <c r="V6" s="9" t="s">
        <v>67</v>
      </c>
      <c r="W6" s="9" t="s">
        <v>68</v>
      </c>
      <c r="X6" s="9" t="s">
        <v>50</v>
      </c>
      <c r="Y6" s="9" t="s">
        <v>69</v>
      </c>
      <c r="Z6" s="9" t="s">
        <v>70</v>
      </c>
      <c r="AA6" s="50"/>
      <c r="AB6" s="9" t="s">
        <v>47</v>
      </c>
      <c r="AC6" s="47"/>
    </row>
    <row r="7" spans="1:49" ht="12.75" customHeight="1">
      <c r="A7" s="24" t="s">
        <v>0</v>
      </c>
      <c r="B7" s="23">
        <v>15580</v>
      </c>
      <c r="C7" s="23">
        <v>761</v>
      </c>
      <c r="D7" s="23">
        <v>1475</v>
      </c>
      <c r="E7" s="23">
        <v>1598</v>
      </c>
      <c r="F7" s="23">
        <v>34</v>
      </c>
      <c r="G7" s="23">
        <v>3107</v>
      </c>
      <c r="H7" s="23">
        <v>19.899999999999999</v>
      </c>
      <c r="J7" s="11" t="s">
        <v>0</v>
      </c>
      <c r="K7" s="23">
        <v>761</v>
      </c>
      <c r="L7" s="23">
        <v>1598</v>
      </c>
      <c r="M7" s="16">
        <v>43</v>
      </c>
      <c r="N7" s="16">
        <v>24</v>
      </c>
      <c r="O7" s="16">
        <v>4</v>
      </c>
      <c r="P7" s="17"/>
      <c r="Q7" s="23">
        <v>1475</v>
      </c>
      <c r="R7" s="16">
        <v>61</v>
      </c>
      <c r="S7" s="17"/>
      <c r="T7" s="16">
        <v>57</v>
      </c>
      <c r="U7" s="16">
        <v>1</v>
      </c>
      <c r="V7" s="16">
        <v>64</v>
      </c>
      <c r="W7" s="17"/>
      <c r="X7" s="16">
        <v>41</v>
      </c>
      <c r="Y7" s="16">
        <v>1</v>
      </c>
      <c r="Z7" s="17"/>
      <c r="AA7" s="23">
        <v>34</v>
      </c>
      <c r="AB7" s="16">
        <v>4</v>
      </c>
      <c r="AC7" s="23">
        <v>3107</v>
      </c>
    </row>
    <row r="8" spans="1:49" ht="12.75" customHeight="1">
      <c r="A8" s="25" t="s">
        <v>1</v>
      </c>
      <c r="B8" s="23">
        <v>42212</v>
      </c>
      <c r="C8" s="23">
        <v>3402</v>
      </c>
      <c r="D8" s="23">
        <v>6183</v>
      </c>
      <c r="E8" s="23">
        <v>4846</v>
      </c>
      <c r="F8" s="23">
        <v>296</v>
      </c>
      <c r="G8" s="23">
        <v>11325</v>
      </c>
      <c r="H8" s="23">
        <v>26.8</v>
      </c>
      <c r="J8" s="12" t="s">
        <v>1</v>
      </c>
      <c r="K8" s="23">
        <v>3402</v>
      </c>
      <c r="L8" s="23">
        <v>4846</v>
      </c>
      <c r="M8" s="16">
        <v>111</v>
      </c>
      <c r="N8" s="16">
        <v>103</v>
      </c>
      <c r="O8" s="16">
        <v>6</v>
      </c>
      <c r="P8" s="17"/>
      <c r="Q8" s="23">
        <v>6183</v>
      </c>
      <c r="R8" s="16">
        <v>560</v>
      </c>
      <c r="S8" s="17"/>
      <c r="T8" s="16">
        <v>86</v>
      </c>
      <c r="U8" s="17"/>
      <c r="V8" s="16">
        <v>406</v>
      </c>
      <c r="W8" s="17"/>
      <c r="X8" s="16">
        <v>29</v>
      </c>
      <c r="Y8" s="16">
        <v>3</v>
      </c>
      <c r="Z8" s="17"/>
      <c r="AA8" s="23">
        <v>296</v>
      </c>
      <c r="AB8" s="16">
        <v>71</v>
      </c>
      <c r="AC8" s="23">
        <v>11325</v>
      </c>
    </row>
    <row r="9" spans="1:49">
      <c r="A9" s="25" t="s">
        <v>2</v>
      </c>
      <c r="B9" s="23">
        <v>27927</v>
      </c>
      <c r="C9" s="23">
        <v>1488</v>
      </c>
      <c r="D9" s="23">
        <v>2388</v>
      </c>
      <c r="E9" s="23">
        <v>2481</v>
      </c>
      <c r="F9" s="23">
        <v>151</v>
      </c>
      <c r="G9" s="23">
        <v>5020</v>
      </c>
      <c r="H9" s="23">
        <v>18</v>
      </c>
      <c r="J9" s="12" t="s">
        <v>2</v>
      </c>
      <c r="K9" s="23">
        <v>1488</v>
      </c>
      <c r="L9" s="23">
        <v>2481</v>
      </c>
      <c r="M9" s="16">
        <v>37</v>
      </c>
      <c r="N9" s="16">
        <v>16</v>
      </c>
      <c r="O9" s="17"/>
      <c r="P9" s="17"/>
      <c r="Q9" s="23">
        <v>2388</v>
      </c>
      <c r="R9" s="16">
        <v>146</v>
      </c>
      <c r="S9" s="17"/>
      <c r="T9" s="16">
        <v>50</v>
      </c>
      <c r="U9" s="17"/>
      <c r="V9" s="16">
        <v>279</v>
      </c>
      <c r="W9" s="17"/>
      <c r="X9" s="17"/>
      <c r="Y9" s="17"/>
      <c r="Z9" s="17"/>
      <c r="AA9" s="23">
        <v>151</v>
      </c>
      <c r="AB9" s="16">
        <v>24</v>
      </c>
      <c r="AC9" s="23">
        <v>5020</v>
      </c>
    </row>
    <row r="10" spans="1:49">
      <c r="A10" s="25" t="s">
        <v>3</v>
      </c>
      <c r="B10" s="23">
        <v>19349</v>
      </c>
      <c r="C10" s="23">
        <v>1590</v>
      </c>
      <c r="D10" s="23">
        <v>2570</v>
      </c>
      <c r="E10" s="23">
        <v>2679</v>
      </c>
      <c r="F10" s="23">
        <v>208</v>
      </c>
      <c r="G10" s="23">
        <v>5457</v>
      </c>
      <c r="H10" s="23">
        <v>28.2</v>
      </c>
      <c r="J10" s="12" t="s">
        <v>3</v>
      </c>
      <c r="K10" s="23">
        <v>1590</v>
      </c>
      <c r="L10" s="23">
        <v>2679</v>
      </c>
      <c r="M10" s="16">
        <v>71</v>
      </c>
      <c r="N10" s="16">
        <v>91</v>
      </c>
      <c r="O10" s="16">
        <v>17</v>
      </c>
      <c r="P10" s="17"/>
      <c r="Q10" s="23">
        <v>2570</v>
      </c>
      <c r="R10" s="16">
        <v>93</v>
      </c>
      <c r="S10" s="16">
        <v>6</v>
      </c>
      <c r="T10" s="16">
        <v>15</v>
      </c>
      <c r="U10" s="17"/>
      <c r="V10" s="16">
        <v>178</v>
      </c>
      <c r="W10" s="17"/>
      <c r="X10" s="16">
        <v>67</v>
      </c>
      <c r="Y10" s="16">
        <v>2</v>
      </c>
      <c r="Z10" s="16">
        <v>3</v>
      </c>
      <c r="AA10" s="23">
        <v>208</v>
      </c>
      <c r="AB10" s="16">
        <v>65</v>
      </c>
      <c r="AC10" s="23">
        <v>5457</v>
      </c>
    </row>
    <row r="11" spans="1:49">
      <c r="A11" s="25" t="s">
        <v>4</v>
      </c>
      <c r="B11" s="23">
        <v>16609</v>
      </c>
      <c r="C11" s="23">
        <v>1259</v>
      </c>
      <c r="D11" s="23">
        <v>2294</v>
      </c>
      <c r="E11" s="23">
        <v>2215</v>
      </c>
      <c r="F11" s="23">
        <v>79</v>
      </c>
      <c r="G11" s="23">
        <v>4588</v>
      </c>
      <c r="H11" s="23">
        <v>27.6</v>
      </c>
      <c r="J11" s="12" t="s">
        <v>4</v>
      </c>
      <c r="K11" s="23">
        <v>1259</v>
      </c>
      <c r="L11" s="23">
        <v>2215</v>
      </c>
      <c r="M11" s="16">
        <v>33</v>
      </c>
      <c r="N11" s="16">
        <v>51</v>
      </c>
      <c r="O11" s="16">
        <v>4</v>
      </c>
      <c r="P11" s="17"/>
      <c r="Q11" s="23">
        <v>2294</v>
      </c>
      <c r="R11" s="16">
        <v>109</v>
      </c>
      <c r="S11" s="17"/>
      <c r="T11" s="16">
        <v>51</v>
      </c>
      <c r="U11" s="17"/>
      <c r="V11" s="16">
        <v>219</v>
      </c>
      <c r="W11" s="17"/>
      <c r="X11" s="16">
        <v>102</v>
      </c>
      <c r="Y11" s="16">
        <v>1</v>
      </c>
      <c r="Z11" s="17"/>
      <c r="AA11" s="23">
        <v>79</v>
      </c>
      <c r="AB11" s="16">
        <v>12</v>
      </c>
      <c r="AC11" s="23">
        <v>4588</v>
      </c>
    </row>
    <row r="12" spans="1:49">
      <c r="A12" s="25" t="s">
        <v>5</v>
      </c>
      <c r="B12" s="23">
        <v>15114</v>
      </c>
      <c r="C12" s="23">
        <v>1284</v>
      </c>
      <c r="D12" s="23">
        <v>2476</v>
      </c>
      <c r="E12" s="23">
        <v>1708</v>
      </c>
      <c r="F12" s="23">
        <v>170</v>
      </c>
      <c r="G12" s="23">
        <v>4354</v>
      </c>
      <c r="H12" s="23">
        <v>28.8</v>
      </c>
      <c r="J12" s="12" t="s">
        <v>5</v>
      </c>
      <c r="K12" s="23">
        <v>1284</v>
      </c>
      <c r="L12" s="23">
        <v>1708</v>
      </c>
      <c r="M12" s="16">
        <v>31</v>
      </c>
      <c r="N12" s="16">
        <v>59</v>
      </c>
      <c r="O12" s="16">
        <v>9</v>
      </c>
      <c r="P12" s="17"/>
      <c r="Q12" s="23">
        <v>2476</v>
      </c>
      <c r="R12" s="16">
        <v>127</v>
      </c>
      <c r="S12" s="17"/>
      <c r="T12" s="16">
        <v>49</v>
      </c>
      <c r="U12" s="17"/>
      <c r="V12" s="16">
        <v>165</v>
      </c>
      <c r="W12" s="17"/>
      <c r="X12" s="16">
        <v>209</v>
      </c>
      <c r="Y12" s="17"/>
      <c r="Z12" s="17"/>
      <c r="AA12" s="23">
        <v>170</v>
      </c>
      <c r="AB12" s="16">
        <v>53</v>
      </c>
      <c r="AC12" s="23">
        <v>4354</v>
      </c>
    </row>
    <row r="13" spans="1:49">
      <c r="A13" s="25" t="s">
        <v>6</v>
      </c>
      <c r="B13" s="23">
        <v>62494</v>
      </c>
      <c r="C13" s="23">
        <v>3719</v>
      </c>
      <c r="D13" s="23">
        <v>6468</v>
      </c>
      <c r="E13" s="23">
        <v>6096</v>
      </c>
      <c r="F13" s="23">
        <v>688</v>
      </c>
      <c r="G13" s="23">
        <v>13252</v>
      </c>
      <c r="H13" s="23">
        <v>21.2</v>
      </c>
      <c r="J13" s="12" t="s">
        <v>6</v>
      </c>
      <c r="K13" s="23">
        <v>3719</v>
      </c>
      <c r="L13" s="23">
        <v>6096</v>
      </c>
      <c r="M13" s="16">
        <v>156</v>
      </c>
      <c r="N13" s="16">
        <v>172</v>
      </c>
      <c r="O13" s="16">
        <v>23</v>
      </c>
      <c r="P13" s="17"/>
      <c r="Q13" s="23">
        <v>6468</v>
      </c>
      <c r="R13" s="16">
        <v>412</v>
      </c>
      <c r="S13" s="17"/>
      <c r="T13" s="16">
        <v>111</v>
      </c>
      <c r="U13" s="17"/>
      <c r="V13" s="16">
        <v>506</v>
      </c>
      <c r="W13" s="16">
        <v>3</v>
      </c>
      <c r="X13" s="16">
        <v>42</v>
      </c>
      <c r="Y13" s="16">
        <v>12</v>
      </c>
      <c r="Z13" s="16">
        <v>1</v>
      </c>
      <c r="AA13" s="23">
        <v>688</v>
      </c>
      <c r="AB13" s="16">
        <v>167</v>
      </c>
      <c r="AC13" s="23">
        <v>13252</v>
      </c>
    </row>
    <row r="14" spans="1:49">
      <c r="A14" s="25" t="s">
        <v>7</v>
      </c>
      <c r="B14" s="23">
        <v>44433</v>
      </c>
      <c r="C14" s="23">
        <v>2714</v>
      </c>
      <c r="D14" s="23">
        <v>5384</v>
      </c>
      <c r="E14" s="23">
        <v>5236</v>
      </c>
      <c r="F14" s="23">
        <v>164</v>
      </c>
      <c r="G14" s="23">
        <v>10784</v>
      </c>
      <c r="H14" s="23">
        <v>24.3</v>
      </c>
      <c r="J14" s="12" t="s">
        <v>7</v>
      </c>
      <c r="K14" s="23">
        <v>2714</v>
      </c>
      <c r="L14" s="23">
        <v>5236</v>
      </c>
      <c r="M14" s="16">
        <v>131</v>
      </c>
      <c r="N14" s="16">
        <v>198</v>
      </c>
      <c r="O14" s="16">
        <v>12</v>
      </c>
      <c r="P14" s="17"/>
      <c r="Q14" s="23">
        <v>5384</v>
      </c>
      <c r="R14" s="16">
        <v>160</v>
      </c>
      <c r="S14" s="17"/>
      <c r="T14" s="16">
        <v>87</v>
      </c>
      <c r="U14" s="16">
        <v>1</v>
      </c>
      <c r="V14" s="16">
        <v>243</v>
      </c>
      <c r="W14" s="16">
        <v>4</v>
      </c>
      <c r="X14" s="16">
        <v>115</v>
      </c>
      <c r="Y14" s="16">
        <v>10</v>
      </c>
      <c r="Z14" s="17"/>
      <c r="AA14" s="23">
        <v>164</v>
      </c>
      <c r="AB14" s="16">
        <v>17</v>
      </c>
      <c r="AC14" s="23">
        <v>10784</v>
      </c>
    </row>
    <row r="15" spans="1:49">
      <c r="A15" s="25" t="s">
        <v>8</v>
      </c>
      <c r="B15" s="23">
        <v>16839</v>
      </c>
      <c r="C15" s="23">
        <v>1303</v>
      </c>
      <c r="D15" s="23">
        <v>2439</v>
      </c>
      <c r="E15" s="23">
        <v>1902</v>
      </c>
      <c r="F15" s="23">
        <v>278</v>
      </c>
      <c r="G15" s="23">
        <v>4619</v>
      </c>
      <c r="H15" s="23">
        <v>27.4</v>
      </c>
      <c r="J15" s="12" t="s">
        <v>8</v>
      </c>
      <c r="K15" s="23">
        <v>1303</v>
      </c>
      <c r="L15" s="23">
        <v>1902</v>
      </c>
      <c r="M15" s="16">
        <v>50</v>
      </c>
      <c r="N15" s="16">
        <v>33</v>
      </c>
      <c r="O15" s="16">
        <v>11</v>
      </c>
      <c r="P15" s="17"/>
      <c r="Q15" s="23">
        <v>2439</v>
      </c>
      <c r="R15" s="16">
        <v>160</v>
      </c>
      <c r="S15" s="17"/>
      <c r="T15" s="16">
        <v>38</v>
      </c>
      <c r="U15" s="16">
        <v>3</v>
      </c>
      <c r="V15" s="16">
        <v>138</v>
      </c>
      <c r="W15" s="16">
        <v>1</v>
      </c>
      <c r="X15" s="16">
        <v>57</v>
      </c>
      <c r="Y15" s="16">
        <v>6</v>
      </c>
      <c r="Z15" s="16">
        <v>5</v>
      </c>
      <c r="AA15" s="23">
        <v>278</v>
      </c>
      <c r="AB15" s="16">
        <v>68</v>
      </c>
      <c r="AC15" s="23">
        <v>4619</v>
      </c>
    </row>
    <row r="16" spans="1:49">
      <c r="A16" s="25" t="s">
        <v>9</v>
      </c>
      <c r="B16" s="23">
        <v>24542</v>
      </c>
      <c r="C16" s="23">
        <v>1042</v>
      </c>
      <c r="D16" s="23">
        <v>1560</v>
      </c>
      <c r="E16" s="23">
        <v>1583</v>
      </c>
      <c r="F16" s="23">
        <v>101</v>
      </c>
      <c r="G16" s="23">
        <v>3244</v>
      </c>
      <c r="H16" s="23">
        <v>13.2</v>
      </c>
      <c r="J16" s="12" t="s">
        <v>9</v>
      </c>
      <c r="K16" s="23">
        <v>1042</v>
      </c>
      <c r="L16" s="23">
        <v>1583</v>
      </c>
      <c r="M16" s="16">
        <v>42</v>
      </c>
      <c r="N16" s="16">
        <v>12</v>
      </c>
      <c r="O16" s="16">
        <v>2</v>
      </c>
      <c r="P16" s="17"/>
      <c r="Q16" s="23">
        <v>1560</v>
      </c>
      <c r="R16" s="16">
        <v>186</v>
      </c>
      <c r="S16" s="17"/>
      <c r="T16" s="16">
        <v>19</v>
      </c>
      <c r="U16" s="17"/>
      <c r="V16" s="16">
        <v>239</v>
      </c>
      <c r="W16" s="16">
        <v>3</v>
      </c>
      <c r="X16" s="16">
        <v>21</v>
      </c>
      <c r="Y16" s="17"/>
      <c r="Z16" s="17"/>
      <c r="AA16" s="23">
        <v>101</v>
      </c>
      <c r="AB16" s="16">
        <v>38</v>
      </c>
      <c r="AC16" s="23">
        <v>3244</v>
      </c>
    </row>
    <row r="17" spans="1:29">
      <c r="A17" s="25" t="s">
        <v>10</v>
      </c>
      <c r="B17" s="23">
        <v>45079</v>
      </c>
      <c r="C17" s="23">
        <v>1551</v>
      </c>
      <c r="D17" s="23">
        <v>2347</v>
      </c>
      <c r="E17" s="23">
        <v>2813</v>
      </c>
      <c r="F17" s="23">
        <v>122</v>
      </c>
      <c r="G17" s="23">
        <v>5282</v>
      </c>
      <c r="H17" s="23">
        <v>11.7</v>
      </c>
      <c r="J17" s="12" t="s">
        <v>10</v>
      </c>
      <c r="K17" s="23">
        <v>1551</v>
      </c>
      <c r="L17" s="23">
        <v>2813</v>
      </c>
      <c r="M17" s="16">
        <v>70</v>
      </c>
      <c r="N17" s="16">
        <v>56</v>
      </c>
      <c r="O17" s="16">
        <v>5</v>
      </c>
      <c r="P17" s="17"/>
      <c r="Q17" s="23">
        <v>2347</v>
      </c>
      <c r="R17" s="16">
        <v>291</v>
      </c>
      <c r="S17" s="17"/>
      <c r="T17" s="16">
        <v>56</v>
      </c>
      <c r="U17" s="17"/>
      <c r="V17" s="16">
        <v>315</v>
      </c>
      <c r="W17" s="17"/>
      <c r="X17" s="16">
        <v>34</v>
      </c>
      <c r="Y17" s="17"/>
      <c r="Z17" s="17"/>
      <c r="AA17" s="23">
        <v>122</v>
      </c>
      <c r="AB17" s="16">
        <v>38</v>
      </c>
      <c r="AC17" s="23">
        <v>5282</v>
      </c>
    </row>
    <row r="18" spans="1:29">
      <c r="A18" s="25" t="s">
        <v>11</v>
      </c>
      <c r="B18" s="23">
        <v>14376</v>
      </c>
      <c r="C18" s="23">
        <v>1262</v>
      </c>
      <c r="D18" s="23">
        <v>2096</v>
      </c>
      <c r="E18" s="23">
        <v>1693</v>
      </c>
      <c r="F18" s="23">
        <v>208</v>
      </c>
      <c r="G18" s="23">
        <v>3997</v>
      </c>
      <c r="H18" s="23">
        <v>27.8</v>
      </c>
      <c r="J18" s="12" t="s">
        <v>11</v>
      </c>
      <c r="K18" s="23">
        <v>1262</v>
      </c>
      <c r="L18" s="23">
        <v>1693</v>
      </c>
      <c r="M18" s="16">
        <v>35</v>
      </c>
      <c r="N18" s="16">
        <v>29</v>
      </c>
      <c r="O18" s="16">
        <v>3</v>
      </c>
      <c r="P18" s="16">
        <v>1</v>
      </c>
      <c r="Q18" s="23">
        <v>2096</v>
      </c>
      <c r="R18" s="16">
        <v>167</v>
      </c>
      <c r="S18" s="17"/>
      <c r="T18" s="16">
        <v>16</v>
      </c>
      <c r="U18" s="17"/>
      <c r="V18" s="16">
        <v>49</v>
      </c>
      <c r="W18" s="17"/>
      <c r="X18" s="16">
        <v>4</v>
      </c>
      <c r="Y18" s="17"/>
      <c r="Z18" s="17"/>
      <c r="AA18" s="23">
        <v>208</v>
      </c>
      <c r="AB18" s="16">
        <v>96</v>
      </c>
      <c r="AC18" s="23">
        <v>3997</v>
      </c>
    </row>
    <row r="19" spans="1:29">
      <c r="A19" s="25" t="s">
        <v>12</v>
      </c>
      <c r="B19" s="23">
        <v>30831</v>
      </c>
      <c r="C19" s="23">
        <v>1301</v>
      </c>
      <c r="D19" s="23">
        <v>2367</v>
      </c>
      <c r="E19" s="23">
        <v>2456</v>
      </c>
      <c r="F19" s="23">
        <v>31</v>
      </c>
      <c r="G19" s="23">
        <v>4854</v>
      </c>
      <c r="H19" s="23">
        <v>15.7</v>
      </c>
      <c r="J19" s="12" t="s">
        <v>12</v>
      </c>
      <c r="K19" s="23">
        <v>1301</v>
      </c>
      <c r="L19" s="23">
        <v>2456</v>
      </c>
      <c r="M19" s="16">
        <v>43</v>
      </c>
      <c r="N19" s="16">
        <v>14</v>
      </c>
      <c r="O19" s="17"/>
      <c r="P19" s="17"/>
      <c r="Q19" s="23">
        <v>2367</v>
      </c>
      <c r="R19" s="16">
        <v>118</v>
      </c>
      <c r="S19" s="17"/>
      <c r="T19" s="16">
        <v>59</v>
      </c>
      <c r="U19" s="17"/>
      <c r="V19" s="16">
        <v>195</v>
      </c>
      <c r="W19" s="17"/>
      <c r="X19" s="16">
        <v>65</v>
      </c>
      <c r="Y19" s="17"/>
      <c r="Z19" s="17"/>
      <c r="AA19" s="23">
        <v>31</v>
      </c>
      <c r="AB19" s="16">
        <v>2</v>
      </c>
      <c r="AC19" s="23">
        <v>4854</v>
      </c>
    </row>
    <row r="20" spans="1:29">
      <c r="A20" s="25" t="s">
        <v>13</v>
      </c>
      <c r="B20" s="23">
        <v>58748</v>
      </c>
      <c r="C20" s="23">
        <v>4568</v>
      </c>
      <c r="D20" s="23">
        <v>8595</v>
      </c>
      <c r="E20" s="23">
        <v>5842</v>
      </c>
      <c r="F20" s="23">
        <v>839</v>
      </c>
      <c r="G20" s="23">
        <v>15276</v>
      </c>
      <c r="H20" s="23">
        <v>26</v>
      </c>
      <c r="J20" s="12" t="s">
        <v>13</v>
      </c>
      <c r="K20" s="23">
        <v>4568</v>
      </c>
      <c r="L20" s="23">
        <v>5842</v>
      </c>
      <c r="M20" s="16">
        <v>108</v>
      </c>
      <c r="N20" s="16">
        <v>184</v>
      </c>
      <c r="O20" s="16">
        <v>13</v>
      </c>
      <c r="P20" s="17"/>
      <c r="Q20" s="23">
        <v>8595</v>
      </c>
      <c r="R20" s="16">
        <v>308</v>
      </c>
      <c r="S20" s="16">
        <v>1</v>
      </c>
      <c r="T20" s="16">
        <v>66</v>
      </c>
      <c r="U20" s="16">
        <v>4</v>
      </c>
      <c r="V20" s="16">
        <v>305</v>
      </c>
      <c r="W20" s="17"/>
      <c r="X20" s="16">
        <v>122</v>
      </c>
      <c r="Y20" s="16">
        <v>18</v>
      </c>
      <c r="Z20" s="16">
        <v>24</v>
      </c>
      <c r="AA20" s="23">
        <v>839</v>
      </c>
      <c r="AB20" s="16">
        <v>122</v>
      </c>
      <c r="AC20" s="23">
        <v>15276</v>
      </c>
    </row>
    <row r="21" spans="1:29">
      <c r="A21" s="25" t="s">
        <v>14</v>
      </c>
      <c r="B21" s="23">
        <v>28863</v>
      </c>
      <c r="C21" s="23">
        <v>1751</v>
      </c>
      <c r="D21" s="23">
        <v>2981</v>
      </c>
      <c r="E21" s="23">
        <v>3194</v>
      </c>
      <c r="F21" s="23">
        <v>68</v>
      </c>
      <c r="G21" s="23">
        <v>6243</v>
      </c>
      <c r="H21" s="23">
        <v>21.6</v>
      </c>
      <c r="J21" s="12" t="s">
        <v>14</v>
      </c>
      <c r="K21" s="23">
        <v>1751</v>
      </c>
      <c r="L21" s="23">
        <v>3194</v>
      </c>
      <c r="M21" s="16">
        <v>89</v>
      </c>
      <c r="N21" s="16">
        <v>139</v>
      </c>
      <c r="O21" s="17"/>
      <c r="P21" s="17"/>
      <c r="Q21" s="23">
        <v>2981</v>
      </c>
      <c r="R21" s="16">
        <v>140</v>
      </c>
      <c r="S21" s="17"/>
      <c r="T21" s="16">
        <v>7</v>
      </c>
      <c r="U21" s="17"/>
      <c r="V21" s="16">
        <v>172</v>
      </c>
      <c r="W21" s="17"/>
      <c r="X21" s="16">
        <v>58</v>
      </c>
      <c r="Y21" s="16">
        <v>2</v>
      </c>
      <c r="Z21" s="17"/>
      <c r="AA21" s="23">
        <v>68</v>
      </c>
      <c r="AB21" s="16">
        <v>16</v>
      </c>
      <c r="AC21" s="23">
        <v>6243</v>
      </c>
    </row>
    <row r="22" spans="1:29">
      <c r="A22" s="25" t="s">
        <v>15</v>
      </c>
      <c r="B22" s="23">
        <v>10966</v>
      </c>
      <c r="C22" s="23">
        <v>952</v>
      </c>
      <c r="D22" s="23">
        <v>2131</v>
      </c>
      <c r="E22" s="23">
        <v>1482</v>
      </c>
      <c r="F22" s="23">
        <v>96</v>
      </c>
      <c r="G22" s="23">
        <v>3709</v>
      </c>
      <c r="H22" s="23">
        <v>33.799999999999997</v>
      </c>
      <c r="J22" s="12" t="s">
        <v>15</v>
      </c>
      <c r="K22" s="23">
        <v>952</v>
      </c>
      <c r="L22" s="23">
        <v>1482</v>
      </c>
      <c r="M22" s="16">
        <v>42</v>
      </c>
      <c r="N22" s="16">
        <v>27</v>
      </c>
      <c r="O22" s="16">
        <v>2</v>
      </c>
      <c r="P22" s="16">
        <v>1</v>
      </c>
      <c r="Q22" s="23">
        <v>2131</v>
      </c>
      <c r="R22" s="16">
        <v>133</v>
      </c>
      <c r="S22" s="17"/>
      <c r="T22" s="16">
        <v>22</v>
      </c>
      <c r="U22" s="17"/>
      <c r="V22" s="16">
        <v>23</v>
      </c>
      <c r="W22" s="17"/>
      <c r="X22" s="16">
        <v>29</v>
      </c>
      <c r="Y22" s="16">
        <v>1</v>
      </c>
      <c r="Z22" s="17"/>
      <c r="AA22" s="23">
        <v>96</v>
      </c>
      <c r="AB22" s="16">
        <v>19</v>
      </c>
      <c r="AC22" s="23">
        <v>3709</v>
      </c>
    </row>
    <row r="23" spans="1:29">
      <c r="A23" s="25" t="s">
        <v>16</v>
      </c>
      <c r="B23" s="23">
        <v>23635</v>
      </c>
      <c r="C23" s="23">
        <v>1273</v>
      </c>
      <c r="D23" s="23">
        <v>2086</v>
      </c>
      <c r="E23" s="23">
        <v>2283</v>
      </c>
      <c r="F23" s="23">
        <v>127</v>
      </c>
      <c r="G23" s="23">
        <v>4496</v>
      </c>
      <c r="H23" s="23">
        <v>19</v>
      </c>
      <c r="J23" s="12" t="s">
        <v>16</v>
      </c>
      <c r="K23" s="23">
        <v>1273</v>
      </c>
      <c r="L23" s="23">
        <v>2283</v>
      </c>
      <c r="M23" s="16">
        <v>33</v>
      </c>
      <c r="N23" s="16">
        <v>37</v>
      </c>
      <c r="O23" s="16">
        <v>2</v>
      </c>
      <c r="P23" s="17"/>
      <c r="Q23" s="23">
        <v>2086</v>
      </c>
      <c r="R23" s="16">
        <v>57</v>
      </c>
      <c r="S23" s="16">
        <v>1</v>
      </c>
      <c r="T23" s="16">
        <v>52</v>
      </c>
      <c r="U23" s="17"/>
      <c r="V23" s="16">
        <v>212</v>
      </c>
      <c r="W23" s="17"/>
      <c r="X23" s="16">
        <v>82</v>
      </c>
      <c r="Y23" s="16">
        <v>3</v>
      </c>
      <c r="Z23" s="17"/>
      <c r="AA23" s="23">
        <v>127</v>
      </c>
      <c r="AB23" s="16">
        <v>19</v>
      </c>
      <c r="AC23" s="23">
        <v>4496</v>
      </c>
    </row>
    <row r="24" spans="1:29">
      <c r="A24" s="25" t="s">
        <v>17</v>
      </c>
      <c r="B24" s="23">
        <v>39327</v>
      </c>
      <c r="C24" s="23">
        <v>2287</v>
      </c>
      <c r="D24" s="23">
        <v>3784</v>
      </c>
      <c r="E24" s="23">
        <v>3780</v>
      </c>
      <c r="F24" s="23">
        <v>350</v>
      </c>
      <c r="G24" s="23">
        <v>7914</v>
      </c>
      <c r="H24" s="23">
        <v>20.100000000000001</v>
      </c>
      <c r="J24" s="12" t="s">
        <v>17</v>
      </c>
      <c r="K24" s="23">
        <v>2287</v>
      </c>
      <c r="L24" s="23">
        <v>3780</v>
      </c>
      <c r="M24" s="16">
        <v>74</v>
      </c>
      <c r="N24" s="16">
        <v>49</v>
      </c>
      <c r="O24" s="17"/>
      <c r="P24" s="17"/>
      <c r="Q24" s="23">
        <v>3784</v>
      </c>
      <c r="R24" s="16">
        <v>254</v>
      </c>
      <c r="S24" s="17"/>
      <c r="T24" s="16">
        <v>20</v>
      </c>
      <c r="U24" s="16">
        <v>1</v>
      </c>
      <c r="V24" s="16">
        <v>399</v>
      </c>
      <c r="W24" s="17"/>
      <c r="X24" s="16">
        <v>37</v>
      </c>
      <c r="Y24" s="16">
        <v>11</v>
      </c>
      <c r="Z24" s="16">
        <v>14</v>
      </c>
      <c r="AA24" s="23">
        <v>350</v>
      </c>
      <c r="AB24" s="16">
        <v>100</v>
      </c>
      <c r="AC24" s="23">
        <v>7914</v>
      </c>
    </row>
    <row r="25" spans="1:29">
      <c r="A25" s="25" t="s">
        <v>18</v>
      </c>
      <c r="B25" s="23">
        <v>124049</v>
      </c>
      <c r="C25" s="23">
        <v>3521</v>
      </c>
      <c r="D25" s="23">
        <v>5507</v>
      </c>
      <c r="E25" s="23">
        <v>5194</v>
      </c>
      <c r="F25" s="23">
        <v>403</v>
      </c>
      <c r="G25" s="23">
        <v>11104</v>
      </c>
      <c r="H25" s="23">
        <v>9</v>
      </c>
      <c r="J25" s="12" t="s">
        <v>18</v>
      </c>
      <c r="K25" s="23">
        <v>3521</v>
      </c>
      <c r="L25" s="23">
        <v>5194</v>
      </c>
      <c r="M25" s="16">
        <v>229</v>
      </c>
      <c r="N25" s="16">
        <v>110</v>
      </c>
      <c r="O25" s="17"/>
      <c r="P25" s="17"/>
      <c r="Q25" s="23">
        <v>5507</v>
      </c>
      <c r="R25" s="16">
        <v>624</v>
      </c>
      <c r="S25" s="16">
        <v>7</v>
      </c>
      <c r="T25" s="16">
        <v>65</v>
      </c>
      <c r="U25" s="17"/>
      <c r="V25" s="16">
        <v>135</v>
      </c>
      <c r="W25" s="17"/>
      <c r="X25" s="16">
        <v>142</v>
      </c>
      <c r="Y25" s="16">
        <v>3</v>
      </c>
      <c r="Z25" s="17"/>
      <c r="AA25" s="23">
        <v>403</v>
      </c>
      <c r="AB25" s="16">
        <v>146</v>
      </c>
      <c r="AC25" s="23">
        <v>11104</v>
      </c>
    </row>
    <row r="26" spans="1:29">
      <c r="A26" s="25" t="s">
        <v>19</v>
      </c>
      <c r="B26" s="23">
        <v>35664</v>
      </c>
      <c r="C26" s="23">
        <v>2727</v>
      </c>
      <c r="D26" s="23">
        <v>4320</v>
      </c>
      <c r="E26" s="23">
        <v>4108</v>
      </c>
      <c r="F26" s="23">
        <v>438</v>
      </c>
      <c r="G26" s="23">
        <v>8866</v>
      </c>
      <c r="H26" s="23">
        <v>24.9</v>
      </c>
      <c r="J26" s="12" t="s">
        <v>19</v>
      </c>
      <c r="K26" s="23">
        <v>2727</v>
      </c>
      <c r="L26" s="23">
        <v>4108</v>
      </c>
      <c r="M26" s="16">
        <v>84</v>
      </c>
      <c r="N26" s="16">
        <v>104</v>
      </c>
      <c r="O26" s="16">
        <v>16</v>
      </c>
      <c r="P26" s="17"/>
      <c r="Q26" s="23">
        <v>4320</v>
      </c>
      <c r="R26" s="16">
        <v>222</v>
      </c>
      <c r="S26" s="17"/>
      <c r="T26" s="16">
        <v>90</v>
      </c>
      <c r="U26" s="17"/>
      <c r="V26" s="16">
        <v>408</v>
      </c>
      <c r="W26" s="16">
        <v>4</v>
      </c>
      <c r="X26" s="16">
        <v>153</v>
      </c>
      <c r="Y26" s="16">
        <v>4</v>
      </c>
      <c r="Z26" s="17"/>
      <c r="AA26" s="23">
        <v>438</v>
      </c>
      <c r="AB26" s="16">
        <v>153</v>
      </c>
      <c r="AC26" s="23">
        <v>8866</v>
      </c>
    </row>
    <row r="27" spans="1:29">
      <c r="A27" s="25" t="s">
        <v>20</v>
      </c>
      <c r="B27" s="23">
        <v>9892</v>
      </c>
      <c r="C27" s="23">
        <v>864</v>
      </c>
      <c r="D27" s="23">
        <v>1606</v>
      </c>
      <c r="E27" s="23">
        <v>1184</v>
      </c>
      <c r="F27" s="23">
        <v>217</v>
      </c>
      <c r="G27" s="23">
        <v>3007</v>
      </c>
      <c r="H27" s="23">
        <v>30.4</v>
      </c>
      <c r="J27" s="12" t="s">
        <v>20</v>
      </c>
      <c r="K27" s="23">
        <v>864</v>
      </c>
      <c r="L27" s="23">
        <v>1184</v>
      </c>
      <c r="M27" s="16">
        <v>28</v>
      </c>
      <c r="N27" s="16">
        <v>43</v>
      </c>
      <c r="O27" s="16">
        <v>3</v>
      </c>
      <c r="P27" s="17"/>
      <c r="Q27" s="23">
        <v>1606</v>
      </c>
      <c r="R27" s="16">
        <v>79</v>
      </c>
      <c r="S27" s="17"/>
      <c r="T27" s="16">
        <v>34</v>
      </c>
      <c r="U27" s="17"/>
      <c r="V27" s="16">
        <v>77</v>
      </c>
      <c r="W27" s="17"/>
      <c r="X27" s="16">
        <v>6</v>
      </c>
      <c r="Y27" s="17"/>
      <c r="Z27" s="17"/>
      <c r="AA27" s="23">
        <v>217</v>
      </c>
      <c r="AB27" s="16">
        <v>26</v>
      </c>
      <c r="AC27" s="23">
        <v>3007</v>
      </c>
    </row>
    <row r="28" spans="1:29">
      <c r="A28" s="25" t="s">
        <v>21</v>
      </c>
      <c r="B28" s="23">
        <v>32505</v>
      </c>
      <c r="C28" s="23">
        <v>1476</v>
      </c>
      <c r="D28" s="23">
        <v>2566</v>
      </c>
      <c r="E28" s="23">
        <v>2592</v>
      </c>
      <c r="F28" s="23">
        <v>40</v>
      </c>
      <c r="G28" s="23">
        <v>5198</v>
      </c>
      <c r="H28" s="23">
        <v>16</v>
      </c>
      <c r="J28" s="12" t="s">
        <v>21</v>
      </c>
      <c r="K28" s="23">
        <v>1476</v>
      </c>
      <c r="L28" s="23">
        <v>2592</v>
      </c>
      <c r="M28" s="16">
        <v>24</v>
      </c>
      <c r="N28" s="16">
        <v>23</v>
      </c>
      <c r="O28" s="17"/>
      <c r="P28" s="17"/>
      <c r="Q28" s="23">
        <v>2566</v>
      </c>
      <c r="R28" s="16">
        <v>113</v>
      </c>
      <c r="S28" s="17"/>
      <c r="T28" s="16">
        <v>10</v>
      </c>
      <c r="U28" s="16">
        <v>1</v>
      </c>
      <c r="V28" s="16">
        <v>211</v>
      </c>
      <c r="W28" s="16">
        <v>2</v>
      </c>
      <c r="X28" s="16">
        <v>4</v>
      </c>
      <c r="Y28" s="16">
        <v>2</v>
      </c>
      <c r="Z28" s="17"/>
      <c r="AA28" s="23">
        <v>40</v>
      </c>
      <c r="AB28" s="16">
        <v>8</v>
      </c>
      <c r="AC28" s="23">
        <v>5198</v>
      </c>
    </row>
    <row r="29" spans="1:29">
      <c r="A29" s="25" t="s">
        <v>22</v>
      </c>
      <c r="B29" s="23">
        <v>39156</v>
      </c>
      <c r="C29" s="23">
        <v>2385</v>
      </c>
      <c r="D29" s="23">
        <v>4514</v>
      </c>
      <c r="E29" s="23">
        <v>4384</v>
      </c>
      <c r="F29" s="23">
        <v>212</v>
      </c>
      <c r="G29" s="23">
        <v>9110</v>
      </c>
      <c r="H29" s="23">
        <v>23.3</v>
      </c>
      <c r="J29" s="12" t="s">
        <v>22</v>
      </c>
      <c r="K29" s="23">
        <v>2385</v>
      </c>
      <c r="L29" s="23">
        <v>4384</v>
      </c>
      <c r="M29" s="16">
        <v>103</v>
      </c>
      <c r="N29" s="16">
        <v>148</v>
      </c>
      <c r="O29" s="16">
        <v>9</v>
      </c>
      <c r="P29" s="17"/>
      <c r="Q29" s="23">
        <v>4514</v>
      </c>
      <c r="R29" s="16">
        <v>194</v>
      </c>
      <c r="S29" s="17"/>
      <c r="T29" s="16">
        <v>51</v>
      </c>
      <c r="U29" s="17"/>
      <c r="V29" s="16">
        <v>221</v>
      </c>
      <c r="W29" s="16">
        <v>1</v>
      </c>
      <c r="X29" s="16">
        <v>4</v>
      </c>
      <c r="Y29" s="17"/>
      <c r="Z29" s="17"/>
      <c r="AA29" s="23">
        <v>212</v>
      </c>
      <c r="AB29" s="16">
        <v>35</v>
      </c>
      <c r="AC29" s="23">
        <v>9110</v>
      </c>
    </row>
    <row r="30" spans="1:29">
      <c r="A30" s="25" t="s">
        <v>23</v>
      </c>
      <c r="B30" s="23">
        <v>58576</v>
      </c>
      <c r="C30" s="23">
        <v>2084</v>
      </c>
      <c r="D30" s="23">
        <v>3485</v>
      </c>
      <c r="E30" s="23">
        <v>3766</v>
      </c>
      <c r="F30" s="23">
        <v>158</v>
      </c>
      <c r="G30" s="23">
        <v>7409</v>
      </c>
      <c r="H30" s="23">
        <v>12.6</v>
      </c>
      <c r="J30" s="12" t="s">
        <v>23</v>
      </c>
      <c r="K30" s="23">
        <v>2084</v>
      </c>
      <c r="L30" s="23">
        <v>3766</v>
      </c>
      <c r="M30" s="16">
        <v>69</v>
      </c>
      <c r="N30" s="16">
        <v>69</v>
      </c>
      <c r="O30" s="17"/>
      <c r="P30" s="16">
        <v>1</v>
      </c>
      <c r="Q30" s="23">
        <v>3485</v>
      </c>
      <c r="R30" s="16">
        <v>113</v>
      </c>
      <c r="S30" s="17"/>
      <c r="T30" s="16">
        <v>5</v>
      </c>
      <c r="U30" s="17"/>
      <c r="V30" s="16">
        <v>137</v>
      </c>
      <c r="W30" s="17"/>
      <c r="X30" s="16">
        <v>1</v>
      </c>
      <c r="Y30" s="16">
        <v>1</v>
      </c>
      <c r="Z30" s="16">
        <v>2</v>
      </c>
      <c r="AA30" s="23">
        <v>158</v>
      </c>
      <c r="AB30" s="16">
        <v>12</v>
      </c>
      <c r="AC30" s="23">
        <v>7409</v>
      </c>
    </row>
    <row r="31" spans="1:29">
      <c r="A31" s="25" t="s">
        <v>24</v>
      </c>
      <c r="B31" s="23">
        <v>15094</v>
      </c>
      <c r="C31" s="23">
        <v>1205</v>
      </c>
      <c r="D31" s="23">
        <v>2060</v>
      </c>
      <c r="E31" s="23">
        <v>1676</v>
      </c>
      <c r="F31" s="23">
        <v>243</v>
      </c>
      <c r="G31" s="23">
        <v>3979</v>
      </c>
      <c r="H31" s="23">
        <v>26.4</v>
      </c>
      <c r="J31" s="12" t="s">
        <v>24</v>
      </c>
      <c r="K31" s="23">
        <v>1205</v>
      </c>
      <c r="L31" s="23">
        <v>1676</v>
      </c>
      <c r="M31" s="16">
        <v>37</v>
      </c>
      <c r="N31" s="16">
        <v>41</v>
      </c>
      <c r="O31" s="17"/>
      <c r="P31" s="17"/>
      <c r="Q31" s="23">
        <v>2060</v>
      </c>
      <c r="R31" s="16">
        <v>152</v>
      </c>
      <c r="S31" s="17"/>
      <c r="T31" s="16">
        <v>19</v>
      </c>
      <c r="U31" s="17"/>
      <c r="V31" s="16">
        <v>160</v>
      </c>
      <c r="W31" s="17"/>
      <c r="X31" s="16">
        <v>150</v>
      </c>
      <c r="Y31" s="16">
        <v>5</v>
      </c>
      <c r="Z31" s="17"/>
      <c r="AA31" s="23">
        <v>243</v>
      </c>
      <c r="AB31" s="16">
        <v>41</v>
      </c>
      <c r="AC31" s="23">
        <v>3979</v>
      </c>
    </row>
    <row r="32" spans="1:29">
      <c r="A32" s="25" t="s">
        <v>25</v>
      </c>
      <c r="B32" s="23">
        <v>11621</v>
      </c>
      <c r="C32" s="23">
        <v>1185</v>
      </c>
      <c r="D32" s="23">
        <v>2107</v>
      </c>
      <c r="E32" s="23">
        <v>1671</v>
      </c>
      <c r="F32" s="23">
        <v>256</v>
      </c>
      <c r="G32" s="23">
        <v>4034</v>
      </c>
      <c r="H32" s="23">
        <v>34.700000000000003</v>
      </c>
      <c r="J32" s="12" t="s">
        <v>25</v>
      </c>
      <c r="K32" s="23">
        <v>1185</v>
      </c>
      <c r="L32" s="23">
        <v>1671</v>
      </c>
      <c r="M32" s="16">
        <v>30</v>
      </c>
      <c r="N32" s="16">
        <v>74</v>
      </c>
      <c r="O32" s="16">
        <v>11</v>
      </c>
      <c r="P32" s="17"/>
      <c r="Q32" s="23">
        <v>2107</v>
      </c>
      <c r="R32" s="16">
        <v>123</v>
      </c>
      <c r="S32" s="17"/>
      <c r="T32" s="16">
        <v>46</v>
      </c>
      <c r="U32" s="17"/>
      <c r="V32" s="16">
        <v>168</v>
      </c>
      <c r="W32" s="16">
        <v>1</v>
      </c>
      <c r="X32" s="16">
        <v>48</v>
      </c>
      <c r="Y32" s="16">
        <v>2</v>
      </c>
      <c r="Z32" s="17"/>
      <c r="AA32" s="23">
        <v>256</v>
      </c>
      <c r="AB32" s="16">
        <v>26</v>
      </c>
      <c r="AC32" s="23">
        <v>4034</v>
      </c>
    </row>
    <row r="33" spans="1:29">
      <c r="A33" s="25" t="s">
        <v>26</v>
      </c>
      <c r="B33" s="23">
        <v>24137</v>
      </c>
      <c r="C33" s="23">
        <v>1949</v>
      </c>
      <c r="D33" s="23">
        <v>3776</v>
      </c>
      <c r="E33" s="23">
        <v>2921</v>
      </c>
      <c r="F33" s="23">
        <v>177</v>
      </c>
      <c r="G33" s="23">
        <v>6874</v>
      </c>
      <c r="H33" s="23">
        <v>28.5</v>
      </c>
      <c r="J33" s="12" t="s">
        <v>26</v>
      </c>
      <c r="K33" s="23">
        <v>1949</v>
      </c>
      <c r="L33" s="23">
        <v>2921</v>
      </c>
      <c r="M33" s="16">
        <v>98</v>
      </c>
      <c r="N33" s="16">
        <v>114</v>
      </c>
      <c r="O33" s="16">
        <v>4</v>
      </c>
      <c r="P33" s="17"/>
      <c r="Q33" s="23">
        <v>3776</v>
      </c>
      <c r="R33" s="16">
        <v>234</v>
      </c>
      <c r="S33" s="17"/>
      <c r="T33" s="16">
        <v>8</v>
      </c>
      <c r="U33" s="17"/>
      <c r="V33" s="16">
        <v>134</v>
      </c>
      <c r="W33" s="17"/>
      <c r="X33" s="16">
        <v>255</v>
      </c>
      <c r="Y33" s="16">
        <v>2</v>
      </c>
      <c r="Z33" s="17"/>
      <c r="AA33" s="23">
        <v>177</v>
      </c>
      <c r="AB33" s="16">
        <v>26</v>
      </c>
      <c r="AC33" s="23">
        <v>6874</v>
      </c>
    </row>
    <row r="34" spans="1:29">
      <c r="A34" s="25" t="s">
        <v>27</v>
      </c>
      <c r="B34" s="23">
        <v>47694</v>
      </c>
      <c r="C34" s="23">
        <v>2802</v>
      </c>
      <c r="D34" s="23">
        <v>4279</v>
      </c>
      <c r="E34" s="23">
        <v>4948</v>
      </c>
      <c r="F34" s="23">
        <v>170</v>
      </c>
      <c r="G34" s="23">
        <v>9397</v>
      </c>
      <c r="H34" s="23">
        <v>19.7</v>
      </c>
      <c r="J34" s="12" t="s">
        <v>27</v>
      </c>
      <c r="K34" s="23">
        <v>2802</v>
      </c>
      <c r="L34" s="23">
        <v>4948</v>
      </c>
      <c r="M34" s="16">
        <v>97</v>
      </c>
      <c r="N34" s="16">
        <v>62</v>
      </c>
      <c r="O34" s="16">
        <v>4</v>
      </c>
      <c r="P34" s="17"/>
      <c r="Q34" s="23">
        <v>4279</v>
      </c>
      <c r="R34" s="16">
        <v>279</v>
      </c>
      <c r="S34" s="17"/>
      <c r="T34" s="16">
        <v>60</v>
      </c>
      <c r="U34" s="17"/>
      <c r="V34" s="16">
        <v>559</v>
      </c>
      <c r="W34" s="16">
        <v>3</v>
      </c>
      <c r="X34" s="16">
        <v>84</v>
      </c>
      <c r="Y34" s="16">
        <v>1</v>
      </c>
      <c r="Z34" s="16">
        <v>2</v>
      </c>
      <c r="AA34" s="23">
        <v>170</v>
      </c>
      <c r="AB34" s="16">
        <v>57</v>
      </c>
      <c r="AC34" s="23">
        <v>9397</v>
      </c>
    </row>
    <row r="35" spans="1:29">
      <c r="A35" s="25" t="s">
        <v>28</v>
      </c>
      <c r="B35" s="23">
        <v>18097</v>
      </c>
      <c r="C35" s="23">
        <v>1115</v>
      </c>
      <c r="D35" s="23">
        <v>1993</v>
      </c>
      <c r="E35" s="23">
        <v>2038</v>
      </c>
      <c r="F35" s="23">
        <v>57</v>
      </c>
      <c r="G35" s="23">
        <v>4088</v>
      </c>
      <c r="H35" s="23">
        <v>22.6</v>
      </c>
      <c r="J35" s="12" t="s">
        <v>28</v>
      </c>
      <c r="K35" s="23">
        <v>1115</v>
      </c>
      <c r="L35" s="23">
        <v>2038</v>
      </c>
      <c r="M35" s="16">
        <v>41</v>
      </c>
      <c r="N35" s="16">
        <v>52</v>
      </c>
      <c r="O35" s="16">
        <v>3</v>
      </c>
      <c r="P35" s="17"/>
      <c r="Q35" s="23">
        <v>1993</v>
      </c>
      <c r="R35" s="16">
        <v>84</v>
      </c>
      <c r="S35" s="17"/>
      <c r="T35" s="16">
        <v>23</v>
      </c>
      <c r="U35" s="17"/>
      <c r="V35" s="17"/>
      <c r="W35" s="17"/>
      <c r="X35" s="16">
        <v>2</v>
      </c>
      <c r="Y35" s="17"/>
      <c r="Z35" s="17"/>
      <c r="AA35" s="23">
        <v>57</v>
      </c>
      <c r="AB35" s="16">
        <v>7</v>
      </c>
      <c r="AC35" s="23">
        <v>4088</v>
      </c>
    </row>
    <row r="36" spans="1:29" ht="13.5" thickBot="1">
      <c r="A36" s="26" t="s">
        <v>29</v>
      </c>
      <c r="B36" s="23">
        <v>22634</v>
      </c>
      <c r="C36" s="23">
        <v>1720</v>
      </c>
      <c r="D36" s="23">
        <v>2382</v>
      </c>
      <c r="E36" s="23">
        <v>2206</v>
      </c>
      <c r="F36" s="23">
        <v>250</v>
      </c>
      <c r="G36" s="23">
        <v>4838</v>
      </c>
      <c r="H36" s="23">
        <v>21.4</v>
      </c>
      <c r="J36" s="12" t="s">
        <v>29</v>
      </c>
      <c r="K36" s="23">
        <v>1720</v>
      </c>
      <c r="L36" s="23">
        <v>2206</v>
      </c>
      <c r="M36" s="16">
        <v>40</v>
      </c>
      <c r="N36" s="16">
        <v>120</v>
      </c>
      <c r="O36" s="16">
        <v>3</v>
      </c>
      <c r="P36" s="17"/>
      <c r="Q36" s="23">
        <v>2382</v>
      </c>
      <c r="R36" s="16">
        <v>394</v>
      </c>
      <c r="S36" s="17"/>
      <c r="T36" s="16">
        <v>65</v>
      </c>
      <c r="U36" s="17"/>
      <c r="V36" s="16">
        <v>196</v>
      </c>
      <c r="W36" s="17"/>
      <c r="X36" s="16">
        <v>85</v>
      </c>
      <c r="Y36" s="17"/>
      <c r="Z36" s="17"/>
      <c r="AA36" s="23">
        <v>250</v>
      </c>
      <c r="AB36" s="16">
        <v>51</v>
      </c>
      <c r="AC36" s="23">
        <v>4838</v>
      </c>
    </row>
    <row r="37" spans="1:29" ht="13.5" thickBot="1">
      <c r="A37" s="5" t="s">
        <v>52</v>
      </c>
      <c r="B37" s="27">
        <f t="shared" ref="B37:G37" si="0">SUM(B7:B36)</f>
        <v>976043</v>
      </c>
      <c r="C37" s="27">
        <f t="shared" si="0"/>
        <v>56540</v>
      </c>
      <c r="D37" s="27">
        <f t="shared" si="0"/>
        <v>98219</v>
      </c>
      <c r="E37" s="27">
        <f t="shared" si="0"/>
        <v>90575</v>
      </c>
      <c r="F37" s="27">
        <f t="shared" si="0"/>
        <v>6631</v>
      </c>
      <c r="G37" s="27">
        <f t="shared" si="0"/>
        <v>195425</v>
      </c>
      <c r="H37" s="28">
        <f>G37*100/B37</f>
        <v>20.022171154344633</v>
      </c>
      <c r="I37" s="7"/>
      <c r="J37" s="13" t="s">
        <v>51</v>
      </c>
      <c r="K37" s="18">
        <f>SUM(K7:K36)</f>
        <v>56540</v>
      </c>
      <c r="L37" s="18">
        <f t="shared" ref="L37:AC37" si="1">SUM(L7:L36)</f>
        <v>90575</v>
      </c>
      <c r="M37" s="18">
        <f t="shared" si="1"/>
        <v>2079</v>
      </c>
      <c r="N37" s="18">
        <f t="shared" si="1"/>
        <v>2254</v>
      </c>
      <c r="O37" s="18">
        <f t="shared" si="1"/>
        <v>166</v>
      </c>
      <c r="P37" s="18">
        <f t="shared" si="1"/>
        <v>3</v>
      </c>
      <c r="Q37" s="18">
        <f t="shared" si="1"/>
        <v>98219</v>
      </c>
      <c r="R37" s="18">
        <f t="shared" si="1"/>
        <v>6093</v>
      </c>
      <c r="S37" s="18">
        <f t="shared" si="1"/>
        <v>15</v>
      </c>
      <c r="T37" s="18">
        <f t="shared" si="1"/>
        <v>1337</v>
      </c>
      <c r="U37" s="18">
        <f t="shared" si="1"/>
        <v>11</v>
      </c>
      <c r="V37" s="18">
        <f t="shared" si="1"/>
        <v>6513</v>
      </c>
      <c r="W37" s="18">
        <f t="shared" si="1"/>
        <v>22</v>
      </c>
      <c r="X37" s="18">
        <f t="shared" si="1"/>
        <v>2048</v>
      </c>
      <c r="Y37" s="18">
        <f t="shared" si="1"/>
        <v>90</v>
      </c>
      <c r="Z37" s="18">
        <f t="shared" si="1"/>
        <v>51</v>
      </c>
      <c r="AA37" s="18">
        <f t="shared" si="1"/>
        <v>6631</v>
      </c>
      <c r="AB37" s="18">
        <f t="shared" si="1"/>
        <v>1519</v>
      </c>
      <c r="AC37" s="18">
        <f t="shared" si="1"/>
        <v>195425</v>
      </c>
    </row>
    <row r="38" spans="1:29">
      <c r="A38" s="2" t="s">
        <v>30</v>
      </c>
      <c r="B38" s="22">
        <v>14839</v>
      </c>
      <c r="C38" s="22">
        <v>459</v>
      </c>
      <c r="D38" s="22">
        <v>311</v>
      </c>
      <c r="E38" s="22">
        <v>259</v>
      </c>
      <c r="F38" s="22">
        <v>375</v>
      </c>
      <c r="G38" s="22">
        <v>945</v>
      </c>
      <c r="H38" s="22">
        <v>6.4</v>
      </c>
      <c r="J38" s="12" t="s">
        <v>30</v>
      </c>
      <c r="K38" s="23">
        <v>459</v>
      </c>
      <c r="L38" s="23">
        <v>259</v>
      </c>
      <c r="M38" s="16">
        <v>10</v>
      </c>
      <c r="N38" s="16">
        <v>1</v>
      </c>
      <c r="O38" s="17"/>
      <c r="P38" s="17"/>
      <c r="Q38" s="23">
        <v>311</v>
      </c>
      <c r="R38" s="16">
        <v>19</v>
      </c>
      <c r="S38" s="17"/>
      <c r="T38" s="17"/>
      <c r="U38" s="17"/>
      <c r="V38" s="16">
        <v>20</v>
      </c>
      <c r="W38" s="17"/>
      <c r="X38" s="17"/>
      <c r="Y38" s="17"/>
      <c r="Z38" s="17"/>
      <c r="AA38" s="23">
        <v>375</v>
      </c>
      <c r="AB38" s="16">
        <v>25</v>
      </c>
      <c r="AC38" s="23">
        <v>945</v>
      </c>
    </row>
    <row r="39" spans="1:29">
      <c r="A39" s="3" t="s">
        <v>31</v>
      </c>
      <c r="B39" s="22">
        <v>102608</v>
      </c>
      <c r="C39" s="22">
        <v>3165</v>
      </c>
      <c r="D39" s="22">
        <v>3695</v>
      </c>
      <c r="E39" s="22">
        <v>3105</v>
      </c>
      <c r="F39" s="22">
        <v>879</v>
      </c>
      <c r="G39" s="22">
        <v>7679</v>
      </c>
      <c r="H39" s="22">
        <v>7.5</v>
      </c>
      <c r="J39" s="12" t="s">
        <v>31</v>
      </c>
      <c r="K39" s="23">
        <v>3165</v>
      </c>
      <c r="L39" s="23">
        <v>3105</v>
      </c>
      <c r="M39" s="16">
        <v>181</v>
      </c>
      <c r="N39" s="16">
        <v>25</v>
      </c>
      <c r="O39" s="16">
        <v>1</v>
      </c>
      <c r="P39" s="17"/>
      <c r="Q39" s="23">
        <v>3695</v>
      </c>
      <c r="R39" s="16">
        <v>520</v>
      </c>
      <c r="S39" s="17"/>
      <c r="T39" s="16">
        <v>68</v>
      </c>
      <c r="U39" s="17"/>
      <c r="V39" s="16">
        <v>282</v>
      </c>
      <c r="W39" s="16">
        <v>2</v>
      </c>
      <c r="X39" s="16">
        <v>97</v>
      </c>
      <c r="Y39" s="16">
        <v>2</v>
      </c>
      <c r="Z39" s="16">
        <v>23</v>
      </c>
      <c r="AA39" s="23">
        <v>879</v>
      </c>
      <c r="AB39" s="16">
        <v>727</v>
      </c>
      <c r="AC39" s="23">
        <v>7679</v>
      </c>
    </row>
    <row r="40" spans="1:29">
      <c r="A40" s="4" t="s">
        <v>32</v>
      </c>
      <c r="B40" s="22">
        <v>57795</v>
      </c>
      <c r="C40" s="22">
        <v>2999</v>
      </c>
      <c r="D40" s="22">
        <v>4555</v>
      </c>
      <c r="E40" s="22">
        <v>4106</v>
      </c>
      <c r="F40" s="22">
        <v>252</v>
      </c>
      <c r="G40" s="22">
        <v>8913</v>
      </c>
      <c r="H40" s="22">
        <v>15.4</v>
      </c>
      <c r="J40" s="12" t="s">
        <v>32</v>
      </c>
      <c r="K40" s="23">
        <v>2999</v>
      </c>
      <c r="L40" s="23">
        <v>4106</v>
      </c>
      <c r="M40" s="16">
        <v>148</v>
      </c>
      <c r="N40" s="16">
        <v>36</v>
      </c>
      <c r="O40" s="16">
        <v>4</v>
      </c>
      <c r="P40" s="17"/>
      <c r="Q40" s="23">
        <v>4555</v>
      </c>
      <c r="R40" s="16">
        <v>463</v>
      </c>
      <c r="S40" s="17"/>
      <c r="T40" s="16">
        <v>10</v>
      </c>
      <c r="U40" s="17"/>
      <c r="V40" s="16">
        <v>308</v>
      </c>
      <c r="W40" s="17"/>
      <c r="X40" s="16">
        <v>83</v>
      </c>
      <c r="Y40" s="16">
        <v>1</v>
      </c>
      <c r="Z40" s="16">
        <v>1</v>
      </c>
      <c r="AA40" s="23">
        <v>252</v>
      </c>
      <c r="AB40" s="16">
        <v>102</v>
      </c>
      <c r="AC40" s="23">
        <v>8913</v>
      </c>
    </row>
    <row r="41" spans="1:29">
      <c r="A41" s="32" t="s">
        <v>33</v>
      </c>
      <c r="B41" s="31">
        <v>28450</v>
      </c>
      <c r="C41" s="22">
        <v>790</v>
      </c>
      <c r="D41" s="22">
        <v>1202</v>
      </c>
      <c r="E41" s="22">
        <v>1082</v>
      </c>
      <c r="F41" s="22">
        <v>152</v>
      </c>
      <c r="G41" s="22">
        <v>2436</v>
      </c>
      <c r="H41" s="22">
        <v>8.6</v>
      </c>
      <c r="J41" s="12" t="s">
        <v>33</v>
      </c>
      <c r="K41" s="23">
        <v>790</v>
      </c>
      <c r="L41" s="23">
        <v>1082</v>
      </c>
      <c r="M41" s="16">
        <v>23</v>
      </c>
      <c r="N41" s="16">
        <v>58</v>
      </c>
      <c r="O41" s="16">
        <v>5</v>
      </c>
      <c r="P41" s="17"/>
      <c r="Q41" s="23">
        <v>1202</v>
      </c>
      <c r="R41" s="16">
        <v>51</v>
      </c>
      <c r="S41" s="16">
        <v>5</v>
      </c>
      <c r="T41" s="16">
        <v>20</v>
      </c>
      <c r="U41" s="17"/>
      <c r="V41" s="16">
        <v>118</v>
      </c>
      <c r="W41" s="17"/>
      <c r="X41" s="16">
        <v>4</v>
      </c>
      <c r="Y41" s="16">
        <v>1</v>
      </c>
      <c r="Z41" s="17"/>
      <c r="AA41" s="23">
        <v>152</v>
      </c>
      <c r="AB41" s="16">
        <v>32</v>
      </c>
      <c r="AC41" s="23">
        <v>2436</v>
      </c>
    </row>
    <row r="42" spans="1:29" ht="13.5" thickBot="1">
      <c r="A42" s="29" t="s">
        <v>77</v>
      </c>
      <c r="B42" s="22"/>
      <c r="C42" s="22">
        <v>1612</v>
      </c>
      <c r="D42" s="22">
        <v>2241</v>
      </c>
      <c r="E42" s="22">
        <v>1789</v>
      </c>
      <c r="F42" s="22">
        <v>71</v>
      </c>
      <c r="G42" s="22">
        <v>4101</v>
      </c>
      <c r="H42" s="22">
        <v>4</v>
      </c>
      <c r="J42" s="30" t="s">
        <v>75</v>
      </c>
      <c r="K42" s="23">
        <v>1612</v>
      </c>
      <c r="L42" s="23">
        <v>1789</v>
      </c>
      <c r="M42" s="16">
        <v>211</v>
      </c>
      <c r="N42" s="16">
        <v>15</v>
      </c>
      <c r="O42" s="17"/>
      <c r="P42" s="17"/>
      <c r="Q42" s="23">
        <v>2241</v>
      </c>
      <c r="R42" s="16">
        <v>89</v>
      </c>
      <c r="S42" s="17"/>
      <c r="T42" s="16">
        <v>17</v>
      </c>
      <c r="U42" s="17"/>
      <c r="V42" s="16">
        <v>125</v>
      </c>
      <c r="W42" s="16">
        <v>59</v>
      </c>
      <c r="X42" s="16">
        <v>24</v>
      </c>
      <c r="Y42" s="17"/>
      <c r="Z42" s="17"/>
      <c r="AA42" s="23">
        <v>71</v>
      </c>
      <c r="AB42" s="16">
        <v>16</v>
      </c>
      <c r="AC42" s="23">
        <v>4101</v>
      </c>
    </row>
    <row r="43" spans="1:29" ht="13.5" thickBot="1">
      <c r="A43" s="5" t="s">
        <v>52</v>
      </c>
      <c r="B43" s="33">
        <f>SUM(B38:B42)</f>
        <v>203692</v>
      </c>
      <c r="C43" s="33">
        <f t="shared" ref="C43:G43" si="2">SUM(C38:C42)</f>
        <v>9025</v>
      </c>
      <c r="D43" s="33">
        <f t="shared" si="2"/>
        <v>12004</v>
      </c>
      <c r="E43" s="33">
        <f t="shared" si="2"/>
        <v>10341</v>
      </c>
      <c r="F43" s="33">
        <f t="shared" si="2"/>
        <v>1729</v>
      </c>
      <c r="G43" s="33">
        <f t="shared" si="2"/>
        <v>24074</v>
      </c>
      <c r="H43" s="34">
        <f>G43*100/B43</f>
        <v>11.818824499734895</v>
      </c>
      <c r="J43" s="13" t="s">
        <v>51</v>
      </c>
      <c r="K43" s="18">
        <f>SUM(K38:K42)</f>
        <v>9025</v>
      </c>
      <c r="L43" s="18">
        <f t="shared" ref="L43:AC43" si="3">SUM(L38:L42)</f>
        <v>10341</v>
      </c>
      <c r="M43" s="18">
        <f t="shared" si="3"/>
        <v>573</v>
      </c>
      <c r="N43" s="18">
        <f t="shared" si="3"/>
        <v>135</v>
      </c>
      <c r="O43" s="18">
        <f t="shared" si="3"/>
        <v>10</v>
      </c>
      <c r="P43" s="18">
        <f t="shared" si="3"/>
        <v>0</v>
      </c>
      <c r="Q43" s="18">
        <f t="shared" si="3"/>
        <v>12004</v>
      </c>
      <c r="R43" s="18">
        <f t="shared" si="3"/>
        <v>1142</v>
      </c>
      <c r="S43" s="18">
        <f t="shared" si="3"/>
        <v>5</v>
      </c>
      <c r="T43" s="18">
        <f t="shared" si="3"/>
        <v>115</v>
      </c>
      <c r="U43" s="18">
        <f t="shared" si="3"/>
        <v>0</v>
      </c>
      <c r="V43" s="18">
        <f t="shared" si="3"/>
        <v>853</v>
      </c>
      <c r="W43" s="18">
        <f t="shared" si="3"/>
        <v>61</v>
      </c>
      <c r="X43" s="18">
        <f t="shared" si="3"/>
        <v>208</v>
      </c>
      <c r="Y43" s="18">
        <f t="shared" si="3"/>
        <v>4</v>
      </c>
      <c r="Z43" s="18">
        <f t="shared" si="3"/>
        <v>24</v>
      </c>
      <c r="AA43" s="18">
        <f t="shared" si="3"/>
        <v>1729</v>
      </c>
      <c r="AB43" s="18">
        <f t="shared" si="3"/>
        <v>902</v>
      </c>
      <c r="AC43" s="18">
        <f t="shared" si="3"/>
        <v>24074</v>
      </c>
    </row>
    <row r="44" spans="1:29">
      <c r="A44" s="24" t="s">
        <v>34</v>
      </c>
      <c r="B44" s="23">
        <v>171438</v>
      </c>
      <c r="C44" s="23">
        <v>3091</v>
      </c>
      <c r="D44" s="23">
        <v>4548</v>
      </c>
      <c r="E44" s="23">
        <v>3440</v>
      </c>
      <c r="F44" s="23">
        <v>1237</v>
      </c>
      <c r="G44" s="23">
        <v>9225</v>
      </c>
      <c r="H44" s="23">
        <v>5.4</v>
      </c>
      <c r="J44" s="12" t="s">
        <v>34</v>
      </c>
      <c r="K44" s="23">
        <v>3091</v>
      </c>
      <c r="L44" s="23">
        <v>3440</v>
      </c>
      <c r="M44" s="16">
        <v>304</v>
      </c>
      <c r="N44" s="16">
        <v>94</v>
      </c>
      <c r="O44" s="16">
        <v>5</v>
      </c>
      <c r="P44" s="17"/>
      <c r="Q44" s="23">
        <v>4548</v>
      </c>
      <c r="R44" s="16">
        <v>346</v>
      </c>
      <c r="S44" s="16">
        <v>6</v>
      </c>
      <c r="T44" s="16">
        <v>37</v>
      </c>
      <c r="U44" s="16">
        <v>3</v>
      </c>
      <c r="V44" s="16">
        <v>154</v>
      </c>
      <c r="W44" s="16">
        <v>9</v>
      </c>
      <c r="X44" s="16">
        <v>67</v>
      </c>
      <c r="Y44" s="16">
        <v>23</v>
      </c>
      <c r="Z44" s="17"/>
      <c r="AA44" s="23">
        <v>1237</v>
      </c>
      <c r="AB44" s="16">
        <v>324</v>
      </c>
      <c r="AC44" s="23">
        <v>9225</v>
      </c>
    </row>
    <row r="45" spans="1:29">
      <c r="A45" s="25" t="s">
        <v>35</v>
      </c>
      <c r="B45" s="23">
        <v>64260</v>
      </c>
      <c r="C45" s="23">
        <v>1238</v>
      </c>
      <c r="D45" s="23">
        <v>1635</v>
      </c>
      <c r="E45" s="23">
        <v>1078</v>
      </c>
      <c r="F45" s="23">
        <v>524</v>
      </c>
      <c r="G45" s="23">
        <v>3237</v>
      </c>
      <c r="H45" s="23">
        <v>5</v>
      </c>
      <c r="J45" s="12" t="s">
        <v>35</v>
      </c>
      <c r="K45" s="23">
        <v>1238</v>
      </c>
      <c r="L45" s="23">
        <v>1078</v>
      </c>
      <c r="M45" s="16">
        <v>91</v>
      </c>
      <c r="N45" s="16">
        <v>45</v>
      </c>
      <c r="O45" s="16">
        <v>7</v>
      </c>
      <c r="P45" s="17"/>
      <c r="Q45" s="23">
        <v>1635</v>
      </c>
      <c r="R45" s="16">
        <v>245</v>
      </c>
      <c r="S45" s="17"/>
      <c r="T45" s="16">
        <v>24</v>
      </c>
      <c r="U45" s="17"/>
      <c r="V45" s="16">
        <v>99</v>
      </c>
      <c r="W45" s="16">
        <v>11</v>
      </c>
      <c r="X45" s="16">
        <v>11</v>
      </c>
      <c r="Y45" s="16">
        <v>3</v>
      </c>
      <c r="Z45" s="16">
        <v>7</v>
      </c>
      <c r="AA45" s="23">
        <v>524</v>
      </c>
      <c r="AB45" s="16">
        <v>176</v>
      </c>
      <c r="AC45" s="23">
        <v>3237</v>
      </c>
    </row>
    <row r="46" spans="1:29">
      <c r="A46" s="25" t="s">
        <v>36</v>
      </c>
      <c r="B46" s="23">
        <v>146641</v>
      </c>
      <c r="C46" s="23">
        <v>2244</v>
      </c>
      <c r="D46" s="23">
        <v>3358</v>
      </c>
      <c r="E46" s="23">
        <v>2289</v>
      </c>
      <c r="F46" s="23">
        <v>784</v>
      </c>
      <c r="G46" s="23">
        <v>6431</v>
      </c>
      <c r="H46" s="23">
        <v>4.4000000000000004</v>
      </c>
      <c r="J46" s="12" t="s">
        <v>36</v>
      </c>
      <c r="K46" s="23">
        <v>2244</v>
      </c>
      <c r="L46" s="23">
        <v>2289</v>
      </c>
      <c r="M46" s="16">
        <v>133</v>
      </c>
      <c r="N46" s="16">
        <v>27</v>
      </c>
      <c r="O46" s="17"/>
      <c r="P46" s="17"/>
      <c r="Q46" s="23">
        <v>3358</v>
      </c>
      <c r="R46" s="16">
        <v>455</v>
      </c>
      <c r="S46" s="16">
        <v>4</v>
      </c>
      <c r="T46" s="16">
        <v>65</v>
      </c>
      <c r="U46" s="17"/>
      <c r="V46" s="16">
        <v>168</v>
      </c>
      <c r="W46" s="16">
        <v>6</v>
      </c>
      <c r="X46" s="16">
        <v>35</v>
      </c>
      <c r="Y46" s="16">
        <v>20</v>
      </c>
      <c r="Z46" s="16">
        <v>33</v>
      </c>
      <c r="AA46" s="23">
        <v>784</v>
      </c>
      <c r="AB46" s="16">
        <v>312</v>
      </c>
      <c r="AC46" s="23">
        <v>6431</v>
      </c>
    </row>
    <row r="47" spans="1:29">
      <c r="A47" s="25" t="s">
        <v>37</v>
      </c>
      <c r="B47" s="23">
        <v>194736</v>
      </c>
      <c r="C47" s="23">
        <v>3335</v>
      </c>
      <c r="D47" s="23">
        <v>5227</v>
      </c>
      <c r="E47" s="23">
        <v>4062</v>
      </c>
      <c r="F47" s="23">
        <v>823</v>
      </c>
      <c r="G47" s="23">
        <v>10112</v>
      </c>
      <c r="H47" s="23">
        <v>5.2</v>
      </c>
      <c r="J47" s="12" t="s">
        <v>37</v>
      </c>
      <c r="K47" s="23">
        <v>3335</v>
      </c>
      <c r="L47" s="23">
        <v>4062</v>
      </c>
      <c r="M47" s="16">
        <v>143</v>
      </c>
      <c r="N47" s="16">
        <v>44</v>
      </c>
      <c r="O47" s="16">
        <v>3</v>
      </c>
      <c r="P47" s="17"/>
      <c r="Q47" s="23">
        <v>5227</v>
      </c>
      <c r="R47" s="16">
        <v>523</v>
      </c>
      <c r="S47" s="16">
        <v>4</v>
      </c>
      <c r="T47" s="16">
        <v>46</v>
      </c>
      <c r="U47" s="16">
        <v>7</v>
      </c>
      <c r="V47" s="16">
        <v>360</v>
      </c>
      <c r="W47" s="16">
        <v>3</v>
      </c>
      <c r="X47" s="16">
        <v>114</v>
      </c>
      <c r="Y47" s="16">
        <v>37</v>
      </c>
      <c r="Z47" s="16">
        <v>12</v>
      </c>
      <c r="AA47" s="23">
        <v>823</v>
      </c>
      <c r="AB47" s="16">
        <v>262</v>
      </c>
      <c r="AC47" s="23">
        <v>10112</v>
      </c>
    </row>
    <row r="48" spans="1:29">
      <c r="A48" s="25" t="s">
        <v>38</v>
      </c>
      <c r="B48" s="23">
        <v>179986</v>
      </c>
      <c r="C48" s="23">
        <v>3713</v>
      </c>
      <c r="D48" s="23">
        <v>5137</v>
      </c>
      <c r="E48" s="23">
        <v>4012</v>
      </c>
      <c r="F48" s="23">
        <v>955</v>
      </c>
      <c r="G48" s="23">
        <v>10104</v>
      </c>
      <c r="H48" s="23">
        <v>5.6</v>
      </c>
      <c r="J48" s="12" t="s">
        <v>38</v>
      </c>
      <c r="K48" s="23">
        <v>3713</v>
      </c>
      <c r="L48" s="23">
        <v>4012</v>
      </c>
      <c r="M48" s="16">
        <v>391</v>
      </c>
      <c r="N48" s="16">
        <v>119</v>
      </c>
      <c r="O48" s="16">
        <v>7</v>
      </c>
      <c r="P48" s="17"/>
      <c r="Q48" s="23">
        <v>5137</v>
      </c>
      <c r="R48" s="16">
        <v>680</v>
      </c>
      <c r="S48" s="16">
        <v>16</v>
      </c>
      <c r="T48" s="16">
        <v>56</v>
      </c>
      <c r="U48" s="17"/>
      <c r="V48" s="16">
        <v>351</v>
      </c>
      <c r="W48" s="16">
        <v>9</v>
      </c>
      <c r="X48" s="16">
        <v>158</v>
      </c>
      <c r="Y48" s="16">
        <v>40</v>
      </c>
      <c r="Z48" s="16">
        <v>4</v>
      </c>
      <c r="AA48" s="23">
        <v>955</v>
      </c>
      <c r="AB48" s="16">
        <v>339</v>
      </c>
      <c r="AC48" s="23">
        <v>10104</v>
      </c>
    </row>
    <row r="49" spans="1:29">
      <c r="A49" s="25" t="s">
        <v>39</v>
      </c>
      <c r="B49" s="23">
        <v>295929</v>
      </c>
      <c r="C49" s="23">
        <v>5877</v>
      </c>
      <c r="D49" s="23">
        <v>8476</v>
      </c>
      <c r="E49" s="23">
        <v>6006</v>
      </c>
      <c r="F49" s="23">
        <v>1964</v>
      </c>
      <c r="G49" s="23">
        <v>16446</v>
      </c>
      <c r="H49" s="23">
        <v>5.6</v>
      </c>
      <c r="J49" s="12" t="s">
        <v>39</v>
      </c>
      <c r="K49" s="23">
        <v>5877</v>
      </c>
      <c r="L49" s="23">
        <v>6006</v>
      </c>
      <c r="M49" s="16">
        <v>278</v>
      </c>
      <c r="N49" s="16">
        <v>145</v>
      </c>
      <c r="O49" s="16">
        <v>39</v>
      </c>
      <c r="P49" s="17"/>
      <c r="Q49" s="23">
        <v>8476</v>
      </c>
      <c r="R49" s="16">
        <v>910</v>
      </c>
      <c r="S49" s="16">
        <v>35</v>
      </c>
      <c r="T49" s="16">
        <v>101</v>
      </c>
      <c r="U49" s="17"/>
      <c r="V49" s="16">
        <v>495</v>
      </c>
      <c r="W49" s="16">
        <v>6</v>
      </c>
      <c r="X49" s="16">
        <v>22</v>
      </c>
      <c r="Y49" s="16">
        <v>29</v>
      </c>
      <c r="Z49" s="16">
        <v>2</v>
      </c>
      <c r="AA49" s="23">
        <v>1964</v>
      </c>
      <c r="AB49" s="16">
        <v>554</v>
      </c>
      <c r="AC49" s="23">
        <v>16446</v>
      </c>
    </row>
    <row r="50" spans="1:29">
      <c r="A50" s="25" t="s">
        <v>40</v>
      </c>
      <c r="B50" s="23">
        <v>214053</v>
      </c>
      <c r="C50" s="23">
        <v>3839</v>
      </c>
      <c r="D50" s="23">
        <v>5633</v>
      </c>
      <c r="E50" s="23">
        <v>4040</v>
      </c>
      <c r="F50" s="23">
        <v>1536</v>
      </c>
      <c r="G50" s="23">
        <v>11209</v>
      </c>
      <c r="H50" s="23">
        <v>5.2</v>
      </c>
      <c r="J50" s="12" t="s">
        <v>40</v>
      </c>
      <c r="K50" s="23">
        <v>3839</v>
      </c>
      <c r="L50" s="23">
        <v>4040</v>
      </c>
      <c r="M50" s="16">
        <v>192</v>
      </c>
      <c r="N50" s="16">
        <v>128</v>
      </c>
      <c r="O50" s="16">
        <v>4</v>
      </c>
      <c r="P50" s="17"/>
      <c r="Q50" s="23">
        <v>5633</v>
      </c>
      <c r="R50" s="16">
        <v>478</v>
      </c>
      <c r="S50" s="16">
        <v>9</v>
      </c>
      <c r="T50" s="16">
        <v>53</v>
      </c>
      <c r="U50" s="17"/>
      <c r="V50" s="16">
        <v>300</v>
      </c>
      <c r="W50" s="17"/>
      <c r="X50" s="16">
        <v>100</v>
      </c>
      <c r="Y50" s="16">
        <v>32</v>
      </c>
      <c r="Z50" s="16">
        <v>5</v>
      </c>
      <c r="AA50" s="23">
        <v>1536</v>
      </c>
      <c r="AB50" s="16">
        <v>405</v>
      </c>
      <c r="AC50" s="23">
        <v>11209</v>
      </c>
    </row>
    <row r="51" spans="1:29">
      <c r="A51" s="25" t="s">
        <v>41</v>
      </c>
      <c r="B51" s="23">
        <v>83669</v>
      </c>
      <c r="C51" s="23">
        <v>2725</v>
      </c>
      <c r="D51" s="23">
        <v>3834</v>
      </c>
      <c r="E51" s="23">
        <v>2684</v>
      </c>
      <c r="F51" s="23">
        <v>1251</v>
      </c>
      <c r="G51" s="23">
        <v>7769</v>
      </c>
      <c r="H51" s="23">
        <v>9.3000000000000007</v>
      </c>
      <c r="J51" s="12" t="s">
        <v>41</v>
      </c>
      <c r="K51" s="23">
        <v>2725</v>
      </c>
      <c r="L51" s="23">
        <v>2684</v>
      </c>
      <c r="M51" s="16">
        <v>96</v>
      </c>
      <c r="N51" s="16">
        <v>59</v>
      </c>
      <c r="O51" s="16">
        <v>2</v>
      </c>
      <c r="P51" s="16">
        <v>1</v>
      </c>
      <c r="Q51" s="23">
        <v>3834</v>
      </c>
      <c r="R51" s="16">
        <v>368</v>
      </c>
      <c r="S51" s="16">
        <v>14</v>
      </c>
      <c r="T51" s="16">
        <v>34</v>
      </c>
      <c r="U51" s="16">
        <v>1</v>
      </c>
      <c r="V51" s="16">
        <v>275</v>
      </c>
      <c r="W51" s="16">
        <v>4</v>
      </c>
      <c r="X51" s="16">
        <v>60</v>
      </c>
      <c r="Y51" s="16">
        <v>39</v>
      </c>
      <c r="Z51" s="16">
        <v>2</v>
      </c>
      <c r="AA51" s="23">
        <v>1251</v>
      </c>
      <c r="AB51" s="16">
        <v>337</v>
      </c>
      <c r="AC51" s="23">
        <v>7769</v>
      </c>
    </row>
    <row r="52" spans="1:29">
      <c r="A52" s="25" t="s">
        <v>42</v>
      </c>
      <c r="B52" s="23">
        <v>139438</v>
      </c>
      <c r="C52" s="23">
        <v>2794</v>
      </c>
      <c r="D52" s="23">
        <v>3994</v>
      </c>
      <c r="E52" s="23">
        <v>2777</v>
      </c>
      <c r="F52" s="23">
        <v>1687</v>
      </c>
      <c r="G52" s="23">
        <v>8458</v>
      </c>
      <c r="H52" s="23">
        <v>6.1</v>
      </c>
      <c r="J52" s="12" t="s">
        <v>42</v>
      </c>
      <c r="K52" s="23">
        <v>2794</v>
      </c>
      <c r="L52" s="23">
        <v>2777</v>
      </c>
      <c r="M52" s="16">
        <v>223</v>
      </c>
      <c r="N52" s="16">
        <v>45</v>
      </c>
      <c r="O52" s="16">
        <v>8</v>
      </c>
      <c r="P52" s="17"/>
      <c r="Q52" s="23">
        <v>3994</v>
      </c>
      <c r="R52" s="16">
        <v>454</v>
      </c>
      <c r="S52" s="16">
        <v>6</v>
      </c>
      <c r="T52" s="16">
        <v>38</v>
      </c>
      <c r="U52" s="17"/>
      <c r="V52" s="16">
        <v>256</v>
      </c>
      <c r="W52" s="16">
        <v>12</v>
      </c>
      <c r="X52" s="16">
        <v>13</v>
      </c>
      <c r="Y52" s="16">
        <v>18</v>
      </c>
      <c r="Z52" s="16">
        <v>8</v>
      </c>
      <c r="AA52" s="23">
        <v>1687</v>
      </c>
      <c r="AB52" s="16">
        <v>592</v>
      </c>
      <c r="AC52" s="23">
        <v>8458</v>
      </c>
    </row>
    <row r="53" spans="1:29" ht="13.5" thickBot="1">
      <c r="A53" s="26" t="s">
        <v>43</v>
      </c>
      <c r="B53" s="23">
        <v>76937</v>
      </c>
      <c r="C53" s="23">
        <v>566</v>
      </c>
      <c r="D53" s="23">
        <v>887</v>
      </c>
      <c r="E53" s="23">
        <v>744</v>
      </c>
      <c r="F53" s="23">
        <v>212</v>
      </c>
      <c r="G53" s="23">
        <v>1843</v>
      </c>
      <c r="H53" s="23">
        <v>2.4</v>
      </c>
      <c r="J53" s="14" t="s">
        <v>43</v>
      </c>
      <c r="K53" s="23">
        <v>566</v>
      </c>
      <c r="L53" s="23">
        <v>744</v>
      </c>
      <c r="M53" s="16">
        <v>45</v>
      </c>
      <c r="N53" s="16">
        <v>15</v>
      </c>
      <c r="O53" s="17"/>
      <c r="P53" s="17"/>
      <c r="Q53" s="23">
        <v>887</v>
      </c>
      <c r="R53" s="16">
        <v>94</v>
      </c>
      <c r="S53" s="16">
        <v>1</v>
      </c>
      <c r="T53" s="16">
        <v>8</v>
      </c>
      <c r="U53" s="17"/>
      <c r="V53" s="16">
        <v>31</v>
      </c>
      <c r="W53" s="17"/>
      <c r="X53" s="16">
        <v>2</v>
      </c>
      <c r="Y53" s="16">
        <v>1</v>
      </c>
      <c r="Z53" s="17"/>
      <c r="AA53" s="23">
        <v>212</v>
      </c>
      <c r="AB53" s="16">
        <v>76</v>
      </c>
      <c r="AC53" s="23">
        <v>1843</v>
      </c>
    </row>
    <row r="54" spans="1:29" ht="13.5" thickBot="1">
      <c r="A54" s="6" t="s">
        <v>52</v>
      </c>
      <c r="B54" s="35">
        <f t="shared" ref="B54:G54" si="4">SUM(B44:B53)</f>
        <v>1567087</v>
      </c>
      <c r="C54" s="35">
        <f t="shared" si="4"/>
        <v>29422</v>
      </c>
      <c r="D54" s="35">
        <f t="shared" si="4"/>
        <v>42729</v>
      </c>
      <c r="E54" s="35">
        <f t="shared" si="4"/>
        <v>31132</v>
      </c>
      <c r="F54" s="35">
        <f t="shared" si="4"/>
        <v>10973</v>
      </c>
      <c r="G54" s="35">
        <f t="shared" si="4"/>
        <v>84834</v>
      </c>
      <c r="H54" s="36">
        <f>G54*100/B54</f>
        <v>5.4134837440422903</v>
      </c>
      <c r="J54" s="15" t="s">
        <v>51</v>
      </c>
      <c r="K54" s="1">
        <f>SUM(K44:K53)</f>
        <v>29422</v>
      </c>
      <c r="L54" s="1">
        <f t="shared" ref="L54:AC54" si="5">SUM(L44:L53)</f>
        <v>31132</v>
      </c>
      <c r="M54" s="1">
        <f t="shared" si="5"/>
        <v>1896</v>
      </c>
      <c r="N54" s="1">
        <f t="shared" si="5"/>
        <v>721</v>
      </c>
      <c r="O54" s="1">
        <f t="shared" si="5"/>
        <v>75</v>
      </c>
      <c r="P54" s="1">
        <f t="shared" si="5"/>
        <v>1</v>
      </c>
      <c r="Q54" s="1">
        <f t="shared" si="5"/>
        <v>42729</v>
      </c>
      <c r="R54" s="1">
        <f t="shared" si="5"/>
        <v>4553</v>
      </c>
      <c r="S54" s="1">
        <f t="shared" si="5"/>
        <v>95</v>
      </c>
      <c r="T54" s="1">
        <f t="shared" si="5"/>
        <v>462</v>
      </c>
      <c r="U54" s="1">
        <f t="shared" si="5"/>
        <v>11</v>
      </c>
      <c r="V54" s="1">
        <f t="shared" si="5"/>
        <v>2489</v>
      </c>
      <c r="W54" s="1">
        <f t="shared" si="5"/>
        <v>60</v>
      </c>
      <c r="X54" s="1">
        <f t="shared" si="5"/>
        <v>582</v>
      </c>
      <c r="Y54" s="1">
        <f t="shared" si="5"/>
        <v>242</v>
      </c>
      <c r="Z54" s="1">
        <f t="shared" si="5"/>
        <v>73</v>
      </c>
      <c r="AA54" s="1">
        <f t="shared" si="5"/>
        <v>10973</v>
      </c>
      <c r="AB54" s="1">
        <f t="shared" si="5"/>
        <v>3377</v>
      </c>
      <c r="AC54" s="1">
        <f t="shared" si="5"/>
        <v>84834</v>
      </c>
    </row>
    <row r="55" spans="1:29" ht="13.5" thickBot="1">
      <c r="A55" s="6" t="s">
        <v>52</v>
      </c>
      <c r="B55" s="6">
        <f>SUM(B37,B43,B54)</f>
        <v>2746822</v>
      </c>
      <c r="C55" s="6">
        <f t="shared" ref="C55:G55" si="6">SUM(C37,C43,C54)</f>
        <v>94987</v>
      </c>
      <c r="D55" s="6">
        <f t="shared" si="6"/>
        <v>152952</v>
      </c>
      <c r="E55" s="6">
        <f t="shared" si="6"/>
        <v>132048</v>
      </c>
      <c r="F55" s="6">
        <f t="shared" si="6"/>
        <v>19333</v>
      </c>
      <c r="G55" s="6">
        <f t="shared" si="6"/>
        <v>304333</v>
      </c>
      <c r="H55" s="21">
        <f>G55*100/B55</f>
        <v>11.079458370436818</v>
      </c>
      <c r="J55" s="15" t="s">
        <v>52</v>
      </c>
      <c r="K55" s="1">
        <f>SUM(K37,K43,K54)</f>
        <v>94987</v>
      </c>
      <c r="L55" s="1">
        <f t="shared" ref="L55:AC55" si="7">SUM(L37,L43,L54)</f>
        <v>132048</v>
      </c>
      <c r="M55" s="1">
        <f t="shared" si="7"/>
        <v>4548</v>
      </c>
      <c r="N55" s="1">
        <f t="shared" si="7"/>
        <v>3110</v>
      </c>
      <c r="O55" s="1">
        <f t="shared" si="7"/>
        <v>251</v>
      </c>
      <c r="P55" s="1">
        <f t="shared" si="7"/>
        <v>4</v>
      </c>
      <c r="Q55" s="1">
        <f t="shared" si="7"/>
        <v>152952</v>
      </c>
      <c r="R55" s="1">
        <f t="shared" si="7"/>
        <v>11788</v>
      </c>
      <c r="S55" s="1">
        <f t="shared" si="7"/>
        <v>115</v>
      </c>
      <c r="T55" s="1">
        <f t="shared" si="7"/>
        <v>1914</v>
      </c>
      <c r="U55" s="1">
        <f t="shared" si="7"/>
        <v>22</v>
      </c>
      <c r="V55" s="1">
        <f t="shared" si="7"/>
        <v>9855</v>
      </c>
      <c r="W55" s="1">
        <f t="shared" si="7"/>
        <v>143</v>
      </c>
      <c r="X55" s="1">
        <f t="shared" si="7"/>
        <v>2838</v>
      </c>
      <c r="Y55" s="1">
        <f t="shared" si="7"/>
        <v>336</v>
      </c>
      <c r="Z55" s="1">
        <f t="shared" si="7"/>
        <v>148</v>
      </c>
      <c r="AA55" s="1">
        <f t="shared" si="7"/>
        <v>19333</v>
      </c>
      <c r="AB55" s="1">
        <f t="shared" si="7"/>
        <v>5798</v>
      </c>
      <c r="AC55" s="1">
        <f t="shared" si="7"/>
        <v>304333</v>
      </c>
    </row>
    <row r="57" spans="1:29">
      <c r="A57" s="37" t="s">
        <v>78</v>
      </c>
    </row>
  </sheetData>
  <mergeCells count="22">
    <mergeCell ref="A2:H2"/>
    <mergeCell ref="AC4:AC6"/>
    <mergeCell ref="L5:L6"/>
    <mergeCell ref="M5:P5"/>
    <mergeCell ref="R5:Z5"/>
    <mergeCell ref="AA5:AA6"/>
    <mergeCell ref="F3:F6"/>
    <mergeCell ref="G3:G6"/>
    <mergeCell ref="H3:H6"/>
    <mergeCell ref="J2:AC2"/>
    <mergeCell ref="A3:A6"/>
    <mergeCell ref="B3:B6"/>
    <mergeCell ref="C3:C6"/>
    <mergeCell ref="D3:D6"/>
    <mergeCell ref="E3:E6"/>
    <mergeCell ref="J3:J6"/>
    <mergeCell ref="K3:AC3"/>
    <mergeCell ref="K4:K6"/>
    <mergeCell ref="L4:P4"/>
    <mergeCell ref="Q4:Q6"/>
    <mergeCell ref="R4:Z4"/>
    <mergeCell ref="AA4:AB4"/>
  </mergeCells>
  <pageMargins left="0.7" right="0.7" top="0.47" bottom="0.4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2013-09-16T02:59:59Z</cp:lastPrinted>
  <dcterms:created xsi:type="dcterms:W3CDTF">2011-07-20T09:40:14Z</dcterms:created>
  <dcterms:modified xsi:type="dcterms:W3CDTF">2015-07-09T11:06:16Z</dcterms:modified>
</cp:coreProperties>
</file>