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13275" windowHeight="7005" tabRatio="739"/>
  </bookViews>
  <sheets>
    <sheet name="Доля " sheetId="3" r:id="rId1"/>
  </sheets>
  <calcPr calcId="125725"/>
</workbook>
</file>

<file path=xl/calcChain.xml><?xml version="1.0" encoding="utf-8"?>
<calcChain xmlns="http://schemas.openxmlformats.org/spreadsheetml/2006/main">
  <c r="R42" i="3"/>
  <c r="S42"/>
  <c r="T42"/>
  <c r="U42"/>
  <c r="V42"/>
  <c r="W42"/>
  <c r="X42"/>
  <c r="Y42"/>
  <c r="Z42"/>
  <c r="AA42"/>
  <c r="AB42"/>
  <c r="AC42"/>
  <c r="AC53"/>
  <c r="AB53"/>
  <c r="AA53"/>
  <c r="Z53"/>
  <c r="Y53"/>
  <c r="X53"/>
  <c r="W53"/>
  <c r="V53"/>
  <c r="U53"/>
  <c r="T53"/>
  <c r="S53"/>
  <c r="R53"/>
  <c r="Q53"/>
  <c r="P53"/>
  <c r="O53"/>
  <c r="N53"/>
  <c r="M53"/>
  <c r="L53"/>
  <c r="K53"/>
  <c r="Q42"/>
  <c r="P42"/>
  <c r="O42"/>
  <c r="N42"/>
  <c r="M42"/>
  <c r="L42"/>
  <c r="K42"/>
  <c r="AC37"/>
  <c r="AC54" s="1"/>
  <c r="AB37"/>
  <c r="AA37"/>
  <c r="AA54" s="1"/>
  <c r="Z37"/>
  <c r="Z54" s="1"/>
  <c r="Y37"/>
  <c r="Y54" s="1"/>
  <c r="X37"/>
  <c r="X54" s="1"/>
  <c r="W37"/>
  <c r="W54" s="1"/>
  <c r="V37"/>
  <c r="V54" s="1"/>
  <c r="U37"/>
  <c r="U54" s="1"/>
  <c r="T37"/>
  <c r="T54" s="1"/>
  <c r="S37"/>
  <c r="S54" s="1"/>
  <c r="R37"/>
  <c r="R54" s="1"/>
  <c r="Q37"/>
  <c r="Q54" s="1"/>
  <c r="P37"/>
  <c r="P54" s="1"/>
  <c r="O37"/>
  <c r="O54" s="1"/>
  <c r="N37"/>
  <c r="N54" s="1"/>
  <c r="M37"/>
  <c r="M54" s="1"/>
  <c r="L37"/>
  <c r="L54" s="1"/>
  <c r="K37"/>
  <c r="K54" s="1"/>
  <c r="G53"/>
  <c r="F53"/>
  <c r="E53"/>
  <c r="D53"/>
  <c r="C53"/>
  <c r="B53"/>
  <c r="G42"/>
  <c r="F42"/>
  <c r="E42"/>
  <c r="D42"/>
  <c r="C42"/>
  <c r="B42"/>
  <c r="B37"/>
  <c r="C37"/>
  <c r="D37"/>
  <c r="E37"/>
  <c r="F37"/>
  <c r="G37"/>
  <c r="F54" l="1"/>
  <c r="D54"/>
  <c r="B54"/>
  <c r="AB54"/>
  <c r="G54"/>
  <c r="E54"/>
  <c r="C54"/>
</calcChain>
</file>

<file path=xl/sharedStrings.xml><?xml version="1.0" encoding="utf-8"?>
<sst xmlns="http://schemas.openxmlformats.org/spreadsheetml/2006/main" count="133" uniqueCount="78">
  <si>
    <t xml:space="preserve"> Баганский</t>
  </si>
  <si>
    <t xml:space="preserve"> Барабинский</t>
  </si>
  <si>
    <t xml:space="preserve"> Болотнинский</t>
  </si>
  <si>
    <t xml:space="preserve"> Венгеровский</t>
  </si>
  <si>
    <t xml:space="preserve"> Доволенский</t>
  </si>
  <si>
    <t xml:space="preserve"> Здвинский</t>
  </si>
  <si>
    <t xml:space="preserve"> Искитимский</t>
  </si>
  <si>
    <t xml:space="preserve"> Карасукский</t>
  </si>
  <si>
    <t xml:space="preserve"> Каргатский</t>
  </si>
  <si>
    <t xml:space="preserve"> Колыванский</t>
  </si>
  <si>
    <t xml:space="preserve"> Коченевский</t>
  </si>
  <si>
    <t xml:space="preserve"> Кочковский</t>
  </si>
  <si>
    <t xml:space="preserve"> Краснозерский</t>
  </si>
  <si>
    <t xml:space="preserve"> Куйбышевский</t>
  </si>
  <si>
    <t xml:space="preserve"> Купинский</t>
  </si>
  <si>
    <t xml:space="preserve"> Кыштовский</t>
  </si>
  <si>
    <t xml:space="preserve"> Маслянинский</t>
  </si>
  <si>
    <t xml:space="preserve"> Мошковский</t>
  </si>
  <si>
    <t xml:space="preserve"> Новосибирский</t>
  </si>
  <si>
    <t xml:space="preserve"> Ордынский</t>
  </si>
  <si>
    <t xml:space="preserve"> Северный</t>
  </si>
  <si>
    <t xml:space="preserve"> Сузунский</t>
  </si>
  <si>
    <t xml:space="preserve"> Татарский</t>
  </si>
  <si>
    <t xml:space="preserve"> Тогучинский</t>
  </si>
  <si>
    <t xml:space="preserve"> Убинский</t>
  </si>
  <si>
    <t xml:space="preserve"> Усть-Таркский</t>
  </si>
  <si>
    <t xml:space="preserve"> Чановский</t>
  </si>
  <si>
    <t xml:space="preserve"> Черепановский</t>
  </si>
  <si>
    <t xml:space="preserve"> Чистоозерный</t>
  </si>
  <si>
    <t xml:space="preserve"> Чулымский</t>
  </si>
  <si>
    <t xml:space="preserve"> р.п. Кольцово</t>
  </si>
  <si>
    <t xml:space="preserve"> г. Бердск</t>
  </si>
  <si>
    <t xml:space="preserve"> г. Искитим</t>
  </si>
  <si>
    <t xml:space="preserve"> г. Обь</t>
  </si>
  <si>
    <t xml:space="preserve"> Дзержинский</t>
  </si>
  <si>
    <t xml:space="preserve"> Железнодорожный</t>
  </si>
  <si>
    <t xml:space="preserve"> Заельцовский</t>
  </si>
  <si>
    <t xml:space="preserve"> Калининский</t>
  </si>
  <si>
    <t xml:space="preserve"> Кировский</t>
  </si>
  <si>
    <t xml:space="preserve"> Ленинский</t>
  </si>
  <si>
    <t xml:space="preserve"> Октябрьский</t>
  </si>
  <si>
    <t xml:space="preserve"> Первомайский</t>
  </si>
  <si>
    <t xml:space="preserve"> Советский</t>
  </si>
  <si>
    <t xml:space="preserve"> Центральный</t>
  </si>
  <si>
    <t xml:space="preserve">Район </t>
  </si>
  <si>
    <t>Всего семей</t>
  </si>
  <si>
    <t>Всего</t>
  </si>
  <si>
    <t>Инвалиды</t>
  </si>
  <si>
    <t>Дети до 18 лет</t>
  </si>
  <si>
    <t>в том числе</t>
  </si>
  <si>
    <t>Зарегистрированные безработные</t>
  </si>
  <si>
    <t>Итого</t>
  </si>
  <si>
    <t>ИТОГО</t>
  </si>
  <si>
    <t>Район</t>
  </si>
  <si>
    <t xml:space="preserve">Общая численность </t>
  </si>
  <si>
    <t>Количество семей</t>
  </si>
  <si>
    <t>Количество взрослых</t>
  </si>
  <si>
    <t>Количество детей</t>
  </si>
  <si>
    <t>Количество пенсионеров</t>
  </si>
  <si>
    <t>Пенсионеры</t>
  </si>
  <si>
    <t>Приложение</t>
  </si>
  <si>
    <t>Дети-инвалиды</t>
  </si>
  <si>
    <t>Дети без попечения родителей</t>
  </si>
  <si>
    <t>Дети-сироты</t>
  </si>
  <si>
    <t>Выпускники д/д и интернатов</t>
  </si>
  <si>
    <t>Граждане трудоспособного возраста</t>
  </si>
  <si>
    <t>Студ-очники 18-23 в мн.семьях</t>
  </si>
  <si>
    <t>Демобилизированные сироты</t>
  </si>
  <si>
    <t>Матери по уходу за детьми</t>
  </si>
  <si>
    <t>Беременные женщины</t>
  </si>
  <si>
    <t>Лица, вернувшиеся из мест лишения свободы</t>
  </si>
  <si>
    <t>Лица без опред. м.жительства</t>
  </si>
  <si>
    <t>в т.ч.</t>
  </si>
  <si>
    <t>Всего граждан</t>
  </si>
  <si>
    <t>Доля малообеспеченного населения в %</t>
  </si>
  <si>
    <t>Кол-во поставленных на учет человек</t>
  </si>
  <si>
    <t xml:space="preserve">Численный состав семей малообеспеченного населения Новосибирской области 
на 1 января 2015 года </t>
  </si>
  <si>
    <t>Доля малообеспеченного населения в районах Новосибирской области                                     
на 1 января 2015 года</t>
  </si>
</sst>
</file>

<file path=xl/styles.xml><?xml version="1.0" encoding="utf-8"?>
<styleSheet xmlns="http://schemas.openxmlformats.org/spreadsheetml/2006/main">
  <numFmts count="1">
    <numFmt numFmtId="164" formatCode="0.0"/>
  </numFmts>
  <fonts count="13">
    <font>
      <sz val="10"/>
      <color indexed="8"/>
      <name val="MS Sans Serif"/>
      <charset val="204"/>
    </font>
    <font>
      <sz val="9"/>
      <color indexed="8"/>
      <name val="Times New Roman Cyr"/>
      <charset val="204"/>
    </font>
    <font>
      <sz val="10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9"/>
      <color indexed="8"/>
      <name val="Times New Roman Cyr"/>
      <charset val="204"/>
    </font>
    <font>
      <b/>
      <sz val="12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indexed="8"/>
      <name val="Times New Roman Cy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6" fillId="0" borderId="2" xfId="0" applyFont="1" applyBorder="1"/>
    <xf numFmtId="0" fontId="3" fillId="0" borderId="3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/>
    </xf>
    <xf numFmtId="0" fontId="3" fillId="0" borderId="11" xfId="0" applyFont="1" applyFill="1" applyBorder="1" applyAlignment="1">
      <alignment horizontal="left"/>
    </xf>
    <xf numFmtId="0" fontId="6" fillId="0" borderId="10" xfId="0" applyFont="1" applyFill="1" applyBorder="1" applyAlignment="1">
      <alignment horizontal="left"/>
    </xf>
    <xf numFmtId="0" fontId="6" fillId="0" borderId="10" xfId="0" applyFont="1" applyFill="1" applyBorder="1" applyAlignment="1">
      <alignment horizontal="right"/>
    </xf>
    <xf numFmtId="0" fontId="10" fillId="0" borderId="10" xfId="0" applyFont="1" applyBorder="1"/>
    <xf numFmtId="0" fontId="6" fillId="0" borderId="12" xfId="0" applyFont="1" applyFill="1" applyBorder="1" applyAlignment="1">
      <alignment horizontal="right"/>
    </xf>
    <xf numFmtId="0" fontId="0" fillId="0" borderId="0" xfId="0" applyBorder="1"/>
    <xf numFmtId="0" fontId="2" fillId="0" borderId="2" xfId="0" applyFont="1" applyBorder="1" applyAlignment="1">
      <alignment horizontal="center" textRotation="90" wrapText="1"/>
    </xf>
    <xf numFmtId="0" fontId="2" fillId="0" borderId="2" xfId="0" applyFont="1" applyBorder="1" applyAlignment="1">
      <alignment wrapText="1"/>
    </xf>
    <xf numFmtId="0" fontId="1" fillId="0" borderId="13" xfId="0" applyFont="1" applyFill="1" applyBorder="1" applyAlignment="1">
      <alignment horizontal="left"/>
    </xf>
    <xf numFmtId="0" fontId="1" fillId="0" borderId="14" xfId="0" applyFont="1" applyFill="1" applyBorder="1" applyAlignment="1">
      <alignment horizontal="left"/>
    </xf>
    <xf numFmtId="0" fontId="4" fillId="0" borderId="14" xfId="0" applyFont="1" applyFill="1" applyBorder="1" applyAlignment="1">
      <alignment horizontal="left"/>
    </xf>
    <xf numFmtId="0" fontId="1" fillId="0" borderId="15" xfId="0" applyFont="1" applyFill="1" applyBorder="1" applyAlignment="1">
      <alignment horizontal="left"/>
    </xf>
    <xf numFmtId="0" fontId="4" fillId="0" borderId="8" xfId="0" applyFont="1" applyFill="1" applyBorder="1" applyAlignment="1">
      <alignment horizontal="left"/>
    </xf>
    <xf numFmtId="0" fontId="0" fillId="0" borderId="2" xfId="0" applyBorder="1"/>
    <xf numFmtId="0" fontId="4" fillId="0" borderId="2" xfId="0" applyFont="1" applyFill="1" applyBorder="1" applyAlignment="1">
      <alignment horizontal="right"/>
    </xf>
    <xf numFmtId="0" fontId="5" fillId="0" borderId="0" xfId="0" applyFont="1" applyFill="1" applyBorder="1" applyAlignment="1">
      <alignment vertical="center" wrapText="1"/>
    </xf>
    <xf numFmtId="164" fontId="0" fillId="0" borderId="0" xfId="0" applyNumberFormat="1"/>
    <xf numFmtId="164" fontId="6" fillId="0" borderId="10" xfId="0" applyNumberFormat="1" applyFont="1" applyFill="1" applyBorder="1" applyAlignment="1">
      <alignment horizontal="right"/>
    </xf>
    <xf numFmtId="164" fontId="10" fillId="0" borderId="10" xfId="0" applyNumberFormat="1" applyFont="1" applyBorder="1"/>
    <xf numFmtId="0" fontId="12" fillId="0" borderId="1" xfId="0" applyFont="1" applyFill="1" applyBorder="1" applyAlignment="1">
      <alignment horizontal="right"/>
    </xf>
    <xf numFmtId="0" fontId="12" fillId="0" borderId="2" xfId="0" applyFont="1" applyFill="1" applyBorder="1" applyAlignment="1">
      <alignment horizontal="right"/>
    </xf>
    <xf numFmtId="0" fontId="7" fillId="0" borderId="7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textRotation="90" wrapText="1"/>
    </xf>
    <xf numFmtId="0" fontId="9" fillId="0" borderId="5" xfId="0" applyFont="1" applyBorder="1" applyAlignment="1">
      <alignment horizontal="center" textRotation="90" wrapText="1"/>
    </xf>
    <xf numFmtId="0" fontId="9" fillId="0" borderId="6" xfId="0" applyFont="1" applyBorder="1" applyAlignment="1">
      <alignment horizontal="center" textRotation="90" wrapText="1"/>
    </xf>
    <xf numFmtId="0" fontId="2" fillId="0" borderId="2" xfId="0" applyFont="1" applyBorder="1" applyAlignment="1">
      <alignment horizontal="center" textRotation="90" wrapText="1"/>
    </xf>
    <xf numFmtId="0" fontId="2" fillId="0" borderId="2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textRotation="90" wrapText="1"/>
    </xf>
    <xf numFmtId="0" fontId="2" fillId="0" borderId="6" xfId="0" applyFont="1" applyBorder="1" applyAlignment="1">
      <alignment horizontal="center" textRotation="90" wrapText="1"/>
    </xf>
    <xf numFmtId="0" fontId="11" fillId="0" borderId="2" xfId="0" applyFont="1" applyBorder="1" applyAlignment="1">
      <alignment horizontal="center" vertical="center" textRotation="90" wrapText="1"/>
    </xf>
    <xf numFmtId="164" fontId="11" fillId="0" borderId="2" xfId="0" applyNumberFormat="1" applyFont="1" applyBorder="1" applyAlignment="1">
      <alignment horizontal="center" vertical="center" textRotation="90" wrapText="1"/>
    </xf>
    <xf numFmtId="0" fontId="5" fillId="0" borderId="7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textRotation="90" wrapText="1"/>
    </xf>
    <xf numFmtId="0" fontId="2" fillId="0" borderId="2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AW54"/>
  <sheetViews>
    <sheetView tabSelected="1" zoomScale="90" zoomScaleNormal="90" workbookViewId="0">
      <selection activeCell="A3" sqref="A3:A6"/>
    </sheetView>
  </sheetViews>
  <sheetFormatPr defaultRowHeight="12.75"/>
  <cols>
    <col min="1" max="1" width="15.5703125" customWidth="1"/>
    <col min="2" max="2" width="10.140625" customWidth="1"/>
    <col min="6" max="7" width="9.7109375" customWidth="1"/>
    <col min="8" max="8" width="11.7109375" style="20" customWidth="1"/>
    <col min="10" max="10" width="16" customWidth="1"/>
  </cols>
  <sheetData>
    <row r="1" spans="1:49" ht="12.75" customHeight="1">
      <c r="G1" t="s">
        <v>60</v>
      </c>
    </row>
    <row r="2" spans="1:49" ht="36.75" customHeight="1">
      <c r="A2" s="25" t="s">
        <v>77</v>
      </c>
      <c r="B2" s="25"/>
      <c r="C2" s="25"/>
      <c r="D2" s="25"/>
      <c r="E2" s="25"/>
      <c r="F2" s="25"/>
      <c r="G2" s="25"/>
      <c r="H2" s="25"/>
      <c r="J2" s="35" t="s">
        <v>76</v>
      </c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  <c r="AW2" s="9"/>
    </row>
    <row r="3" spans="1:49">
      <c r="A3" s="36" t="s">
        <v>53</v>
      </c>
      <c r="B3" s="33" t="s">
        <v>54</v>
      </c>
      <c r="C3" s="33" t="s">
        <v>55</v>
      </c>
      <c r="D3" s="33" t="s">
        <v>56</v>
      </c>
      <c r="E3" s="33" t="s">
        <v>57</v>
      </c>
      <c r="F3" s="33" t="s">
        <v>58</v>
      </c>
      <c r="G3" s="33" t="s">
        <v>75</v>
      </c>
      <c r="H3" s="34" t="s">
        <v>74</v>
      </c>
      <c r="J3" s="37" t="s">
        <v>44</v>
      </c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</row>
    <row r="4" spans="1:49">
      <c r="A4" s="36"/>
      <c r="B4" s="33"/>
      <c r="C4" s="33"/>
      <c r="D4" s="33"/>
      <c r="E4" s="33"/>
      <c r="F4" s="33"/>
      <c r="G4" s="33"/>
      <c r="H4" s="34"/>
      <c r="J4" s="38"/>
      <c r="K4" s="41" t="s">
        <v>45</v>
      </c>
      <c r="L4" s="42" t="s">
        <v>48</v>
      </c>
      <c r="M4" s="42"/>
      <c r="N4" s="42"/>
      <c r="O4" s="42"/>
      <c r="P4" s="42"/>
      <c r="Q4" s="29" t="s">
        <v>46</v>
      </c>
      <c r="R4" s="42" t="s">
        <v>65</v>
      </c>
      <c r="S4" s="42"/>
      <c r="T4" s="42"/>
      <c r="U4" s="42"/>
      <c r="V4" s="42"/>
      <c r="W4" s="42"/>
      <c r="X4" s="42"/>
      <c r="Y4" s="42"/>
      <c r="Z4" s="42"/>
      <c r="AA4" s="43" t="s">
        <v>59</v>
      </c>
      <c r="AB4" s="44"/>
      <c r="AC4" s="26" t="s">
        <v>73</v>
      </c>
    </row>
    <row r="5" spans="1:49">
      <c r="A5" s="36"/>
      <c r="B5" s="33"/>
      <c r="C5" s="33"/>
      <c r="D5" s="33"/>
      <c r="E5" s="33"/>
      <c r="F5" s="33"/>
      <c r="G5" s="33"/>
      <c r="H5" s="34"/>
      <c r="J5" s="38"/>
      <c r="K5" s="41"/>
      <c r="L5" s="29" t="s">
        <v>46</v>
      </c>
      <c r="M5" s="30" t="s">
        <v>49</v>
      </c>
      <c r="N5" s="30"/>
      <c r="O5" s="30"/>
      <c r="P5" s="30"/>
      <c r="Q5" s="29"/>
      <c r="R5" s="30" t="s">
        <v>49</v>
      </c>
      <c r="S5" s="30"/>
      <c r="T5" s="30"/>
      <c r="U5" s="30"/>
      <c r="V5" s="30"/>
      <c r="W5" s="30"/>
      <c r="X5" s="30"/>
      <c r="Y5" s="30"/>
      <c r="Z5" s="30"/>
      <c r="AA5" s="31" t="s">
        <v>46</v>
      </c>
      <c r="AB5" s="11" t="s">
        <v>72</v>
      </c>
      <c r="AC5" s="27"/>
    </row>
    <row r="6" spans="1:49" ht="88.5">
      <c r="A6" s="36"/>
      <c r="B6" s="33"/>
      <c r="C6" s="33"/>
      <c r="D6" s="33"/>
      <c r="E6" s="33"/>
      <c r="F6" s="33"/>
      <c r="G6" s="33"/>
      <c r="H6" s="34"/>
      <c r="J6" s="39"/>
      <c r="K6" s="41"/>
      <c r="L6" s="29"/>
      <c r="M6" s="10" t="s">
        <v>61</v>
      </c>
      <c r="N6" s="10" t="s">
        <v>62</v>
      </c>
      <c r="O6" s="10" t="s">
        <v>63</v>
      </c>
      <c r="P6" s="10" t="s">
        <v>64</v>
      </c>
      <c r="Q6" s="29"/>
      <c r="R6" s="10" t="s">
        <v>47</v>
      </c>
      <c r="S6" s="10" t="s">
        <v>64</v>
      </c>
      <c r="T6" s="10" t="s">
        <v>66</v>
      </c>
      <c r="U6" s="10" t="s">
        <v>67</v>
      </c>
      <c r="V6" s="10" t="s">
        <v>68</v>
      </c>
      <c r="W6" s="10" t="s">
        <v>69</v>
      </c>
      <c r="X6" s="10" t="s">
        <v>50</v>
      </c>
      <c r="Y6" s="10" t="s">
        <v>70</v>
      </c>
      <c r="Z6" s="10" t="s">
        <v>71</v>
      </c>
      <c r="AA6" s="32"/>
      <c r="AB6" s="10" t="s">
        <v>47</v>
      </c>
      <c r="AC6" s="28"/>
    </row>
    <row r="7" spans="1:49" ht="12.75" customHeight="1">
      <c r="A7" s="2" t="s">
        <v>0</v>
      </c>
      <c r="B7" s="23">
        <v>15779</v>
      </c>
      <c r="C7" s="23">
        <v>796</v>
      </c>
      <c r="D7" s="23">
        <v>1534</v>
      </c>
      <c r="E7" s="23">
        <v>1585</v>
      </c>
      <c r="F7" s="23">
        <v>45</v>
      </c>
      <c r="G7" s="23">
        <v>3164</v>
      </c>
      <c r="H7" s="23">
        <v>20.100000000000001</v>
      </c>
      <c r="J7" s="12" t="s">
        <v>0</v>
      </c>
      <c r="K7" s="24">
        <v>796</v>
      </c>
      <c r="L7" s="24">
        <v>1585</v>
      </c>
      <c r="M7" s="24">
        <v>38</v>
      </c>
      <c r="N7" s="24">
        <v>21</v>
      </c>
      <c r="O7" s="24">
        <v>3</v>
      </c>
      <c r="P7" s="17"/>
      <c r="Q7" s="24">
        <v>1534</v>
      </c>
      <c r="R7" s="24">
        <v>65</v>
      </c>
      <c r="S7" s="17"/>
      <c r="T7" s="24">
        <v>43</v>
      </c>
      <c r="U7" s="24">
        <v>2</v>
      </c>
      <c r="V7" s="24">
        <v>67</v>
      </c>
      <c r="W7" s="17"/>
      <c r="X7" s="24">
        <v>49</v>
      </c>
      <c r="Y7" s="24">
        <v>1</v>
      </c>
      <c r="Z7" s="17"/>
      <c r="AA7" s="24">
        <v>45</v>
      </c>
      <c r="AB7" s="24">
        <v>4</v>
      </c>
      <c r="AC7" s="24">
        <v>3164</v>
      </c>
    </row>
    <row r="8" spans="1:49" ht="12.75" customHeight="1">
      <c r="A8" s="3" t="s">
        <v>1</v>
      </c>
      <c r="B8" s="23">
        <v>42658</v>
      </c>
      <c r="C8" s="23">
        <v>3396</v>
      </c>
      <c r="D8" s="23">
        <v>6340</v>
      </c>
      <c r="E8" s="23">
        <v>4739</v>
      </c>
      <c r="F8" s="23">
        <v>313</v>
      </c>
      <c r="G8" s="23">
        <v>11392</v>
      </c>
      <c r="H8" s="23">
        <v>26.7</v>
      </c>
      <c r="J8" s="13" t="s">
        <v>1</v>
      </c>
      <c r="K8" s="24">
        <v>3396</v>
      </c>
      <c r="L8" s="24">
        <v>4739</v>
      </c>
      <c r="M8" s="24">
        <v>92</v>
      </c>
      <c r="N8" s="24">
        <v>87</v>
      </c>
      <c r="O8" s="24">
        <v>4</v>
      </c>
      <c r="P8" s="17"/>
      <c r="Q8" s="24">
        <v>6340</v>
      </c>
      <c r="R8" s="24">
        <v>530</v>
      </c>
      <c r="S8" s="17"/>
      <c r="T8" s="24">
        <v>91</v>
      </c>
      <c r="U8" s="17"/>
      <c r="V8" s="24">
        <v>399</v>
      </c>
      <c r="W8" s="17"/>
      <c r="X8" s="24">
        <v>37</v>
      </c>
      <c r="Y8" s="24">
        <v>3</v>
      </c>
      <c r="Z8" s="17"/>
      <c r="AA8" s="24">
        <v>313</v>
      </c>
      <c r="AB8" s="24">
        <v>76</v>
      </c>
      <c r="AC8" s="24">
        <v>11392</v>
      </c>
    </row>
    <row r="9" spans="1:49">
      <c r="A9" s="3" t="s">
        <v>2</v>
      </c>
      <c r="B9" s="23">
        <v>28277</v>
      </c>
      <c r="C9" s="23">
        <v>1303</v>
      </c>
      <c r="D9" s="23">
        <v>2232</v>
      </c>
      <c r="E9" s="23">
        <v>2366</v>
      </c>
      <c r="F9" s="23">
        <v>125</v>
      </c>
      <c r="G9" s="23">
        <v>4723</v>
      </c>
      <c r="H9" s="23">
        <v>16.7</v>
      </c>
      <c r="J9" s="13" t="s">
        <v>2</v>
      </c>
      <c r="K9" s="24">
        <v>1303</v>
      </c>
      <c r="L9" s="24">
        <v>2366</v>
      </c>
      <c r="M9" s="24">
        <v>31</v>
      </c>
      <c r="N9" s="24">
        <v>17</v>
      </c>
      <c r="O9" s="17"/>
      <c r="P9" s="17"/>
      <c r="Q9" s="24">
        <v>2232</v>
      </c>
      <c r="R9" s="24">
        <v>112</v>
      </c>
      <c r="S9" s="17"/>
      <c r="T9" s="24">
        <v>46</v>
      </c>
      <c r="U9" s="17"/>
      <c r="V9" s="24">
        <v>277</v>
      </c>
      <c r="W9" s="17"/>
      <c r="X9" s="17"/>
      <c r="Y9" s="17"/>
      <c r="Z9" s="17"/>
      <c r="AA9" s="24">
        <v>125</v>
      </c>
      <c r="AB9" s="24">
        <v>22</v>
      </c>
      <c r="AC9" s="24">
        <v>4723</v>
      </c>
    </row>
    <row r="10" spans="1:49">
      <c r="A10" s="3" t="s">
        <v>3</v>
      </c>
      <c r="B10" s="23">
        <v>19532</v>
      </c>
      <c r="C10" s="23">
        <v>1400</v>
      </c>
      <c r="D10" s="23">
        <v>2206</v>
      </c>
      <c r="E10" s="23">
        <v>2498</v>
      </c>
      <c r="F10" s="23">
        <v>168</v>
      </c>
      <c r="G10" s="23">
        <v>4872</v>
      </c>
      <c r="H10" s="23">
        <v>24.9</v>
      </c>
      <c r="J10" s="13" t="s">
        <v>3</v>
      </c>
      <c r="K10" s="24">
        <v>1400</v>
      </c>
      <c r="L10" s="24">
        <v>2498</v>
      </c>
      <c r="M10" s="24">
        <v>68</v>
      </c>
      <c r="N10" s="24">
        <v>94</v>
      </c>
      <c r="O10" s="24">
        <v>20</v>
      </c>
      <c r="P10" s="17"/>
      <c r="Q10" s="24">
        <v>2206</v>
      </c>
      <c r="R10" s="24">
        <v>65</v>
      </c>
      <c r="S10" s="24">
        <v>6</v>
      </c>
      <c r="T10" s="24">
        <v>18</v>
      </c>
      <c r="U10" s="17"/>
      <c r="V10" s="24">
        <v>154</v>
      </c>
      <c r="W10" s="17"/>
      <c r="X10" s="24">
        <v>64</v>
      </c>
      <c r="Y10" s="24">
        <v>2</v>
      </c>
      <c r="Z10" s="17"/>
      <c r="AA10" s="24">
        <v>168</v>
      </c>
      <c r="AB10" s="24">
        <v>44</v>
      </c>
      <c r="AC10" s="24">
        <v>4872</v>
      </c>
    </row>
    <row r="11" spans="1:49">
      <c r="A11" s="3" t="s">
        <v>4</v>
      </c>
      <c r="B11" s="23">
        <v>16753</v>
      </c>
      <c r="C11" s="23">
        <v>1267</v>
      </c>
      <c r="D11" s="23">
        <v>2346</v>
      </c>
      <c r="E11" s="23">
        <v>2194</v>
      </c>
      <c r="F11" s="23">
        <v>68</v>
      </c>
      <c r="G11" s="23">
        <v>4608</v>
      </c>
      <c r="H11" s="23">
        <v>27.5</v>
      </c>
      <c r="J11" s="13" t="s">
        <v>4</v>
      </c>
      <c r="K11" s="24">
        <v>1267</v>
      </c>
      <c r="L11" s="24">
        <v>2194</v>
      </c>
      <c r="M11" s="24">
        <v>22</v>
      </c>
      <c r="N11" s="24">
        <v>49</v>
      </c>
      <c r="O11" s="24">
        <v>6</v>
      </c>
      <c r="P11" s="17"/>
      <c r="Q11" s="24">
        <v>2346</v>
      </c>
      <c r="R11" s="24">
        <v>116</v>
      </c>
      <c r="S11" s="17"/>
      <c r="T11" s="24">
        <v>46</v>
      </c>
      <c r="U11" s="17"/>
      <c r="V11" s="24">
        <v>223</v>
      </c>
      <c r="W11" s="17"/>
      <c r="X11" s="24">
        <v>94</v>
      </c>
      <c r="Y11" s="17"/>
      <c r="Z11" s="17"/>
      <c r="AA11" s="24">
        <v>68</v>
      </c>
      <c r="AB11" s="24">
        <v>8</v>
      </c>
      <c r="AC11" s="24">
        <v>4608</v>
      </c>
    </row>
    <row r="12" spans="1:49">
      <c r="A12" s="3" t="s">
        <v>5</v>
      </c>
      <c r="B12" s="23">
        <v>15459</v>
      </c>
      <c r="C12" s="23">
        <v>1149</v>
      </c>
      <c r="D12" s="23">
        <v>2197</v>
      </c>
      <c r="E12" s="23">
        <v>1502</v>
      </c>
      <c r="F12" s="23">
        <v>158</v>
      </c>
      <c r="G12" s="23">
        <v>3857</v>
      </c>
      <c r="H12" s="23">
        <v>24.9</v>
      </c>
      <c r="J12" s="13" t="s">
        <v>5</v>
      </c>
      <c r="K12" s="24">
        <v>1149</v>
      </c>
      <c r="L12" s="24">
        <v>1502</v>
      </c>
      <c r="M12" s="24">
        <v>37</v>
      </c>
      <c r="N12" s="24">
        <v>60</v>
      </c>
      <c r="O12" s="24">
        <v>8</v>
      </c>
      <c r="P12" s="17"/>
      <c r="Q12" s="24">
        <v>2197</v>
      </c>
      <c r="R12" s="24">
        <v>103</v>
      </c>
      <c r="S12" s="17"/>
      <c r="T12" s="24">
        <v>41</v>
      </c>
      <c r="U12" s="17"/>
      <c r="V12" s="24">
        <v>150</v>
      </c>
      <c r="W12" s="17"/>
      <c r="X12" s="24">
        <v>173</v>
      </c>
      <c r="Y12" s="17"/>
      <c r="Z12" s="17"/>
      <c r="AA12" s="24">
        <v>158</v>
      </c>
      <c r="AB12" s="24">
        <v>40</v>
      </c>
      <c r="AC12" s="24">
        <v>3857</v>
      </c>
    </row>
    <row r="13" spans="1:49">
      <c r="A13" s="3" t="s">
        <v>6</v>
      </c>
      <c r="B13" s="23">
        <v>63119</v>
      </c>
      <c r="C13" s="23">
        <v>3306</v>
      </c>
      <c r="D13" s="23">
        <v>5961</v>
      </c>
      <c r="E13" s="23">
        <v>5658</v>
      </c>
      <c r="F13" s="23">
        <v>490</v>
      </c>
      <c r="G13" s="23">
        <v>12109</v>
      </c>
      <c r="H13" s="23">
        <v>19.2</v>
      </c>
      <c r="J13" s="13" t="s">
        <v>6</v>
      </c>
      <c r="K13" s="24">
        <v>3306</v>
      </c>
      <c r="L13" s="24">
        <v>5658</v>
      </c>
      <c r="M13" s="24">
        <v>140</v>
      </c>
      <c r="N13" s="24">
        <v>151</v>
      </c>
      <c r="O13" s="24">
        <v>20</v>
      </c>
      <c r="P13" s="17"/>
      <c r="Q13" s="24">
        <v>5961</v>
      </c>
      <c r="R13" s="24">
        <v>368</v>
      </c>
      <c r="S13" s="17"/>
      <c r="T13" s="24">
        <v>122</v>
      </c>
      <c r="U13" s="17"/>
      <c r="V13" s="24">
        <v>476</v>
      </c>
      <c r="W13" s="24">
        <v>3</v>
      </c>
      <c r="X13" s="24">
        <v>40</v>
      </c>
      <c r="Y13" s="24">
        <v>9</v>
      </c>
      <c r="Z13" s="24">
        <v>1</v>
      </c>
      <c r="AA13" s="24">
        <v>490</v>
      </c>
      <c r="AB13" s="24">
        <v>106</v>
      </c>
      <c r="AC13" s="24">
        <v>12109</v>
      </c>
    </row>
    <row r="14" spans="1:49">
      <c r="A14" s="3" t="s">
        <v>7</v>
      </c>
      <c r="B14" s="23">
        <v>45130</v>
      </c>
      <c r="C14" s="23">
        <v>2732</v>
      </c>
      <c r="D14" s="23">
        <v>5287</v>
      </c>
      <c r="E14" s="23">
        <v>5176</v>
      </c>
      <c r="F14" s="23">
        <v>178</v>
      </c>
      <c r="G14" s="23">
        <v>10641</v>
      </c>
      <c r="H14" s="23">
        <v>23.6</v>
      </c>
      <c r="J14" s="13" t="s">
        <v>7</v>
      </c>
      <c r="K14" s="24">
        <v>2732</v>
      </c>
      <c r="L14" s="24">
        <v>5176</v>
      </c>
      <c r="M14" s="24">
        <v>135</v>
      </c>
      <c r="N14" s="24">
        <v>194</v>
      </c>
      <c r="O14" s="24">
        <v>12</v>
      </c>
      <c r="P14" s="17"/>
      <c r="Q14" s="24">
        <v>5287</v>
      </c>
      <c r="R14" s="24">
        <v>201</v>
      </c>
      <c r="S14" s="17"/>
      <c r="T14" s="24">
        <v>100</v>
      </c>
      <c r="U14" s="24">
        <v>1</v>
      </c>
      <c r="V14" s="24">
        <v>275</v>
      </c>
      <c r="W14" s="24">
        <v>4</v>
      </c>
      <c r="X14" s="24">
        <v>117</v>
      </c>
      <c r="Y14" s="24">
        <v>11</v>
      </c>
      <c r="Z14" s="17"/>
      <c r="AA14" s="24">
        <v>178</v>
      </c>
      <c r="AB14" s="24">
        <v>30</v>
      </c>
      <c r="AC14" s="24">
        <v>10641</v>
      </c>
    </row>
    <row r="15" spans="1:49">
      <c r="A15" s="3" t="s">
        <v>8</v>
      </c>
      <c r="B15" s="23">
        <v>17004</v>
      </c>
      <c r="C15" s="23">
        <v>1327</v>
      </c>
      <c r="D15" s="23">
        <v>2391</v>
      </c>
      <c r="E15" s="23">
        <v>1891</v>
      </c>
      <c r="F15" s="23">
        <v>283</v>
      </c>
      <c r="G15" s="23">
        <v>4565</v>
      </c>
      <c r="H15" s="23">
        <v>26.8</v>
      </c>
      <c r="J15" s="13" t="s">
        <v>8</v>
      </c>
      <c r="K15" s="24">
        <v>1327</v>
      </c>
      <c r="L15" s="24">
        <v>1891</v>
      </c>
      <c r="M15" s="24">
        <v>51</v>
      </c>
      <c r="N15" s="24">
        <v>32</v>
      </c>
      <c r="O15" s="24">
        <v>12</v>
      </c>
      <c r="P15" s="17"/>
      <c r="Q15" s="24">
        <v>2391</v>
      </c>
      <c r="R15" s="24">
        <v>144</v>
      </c>
      <c r="S15" s="24">
        <v>1</v>
      </c>
      <c r="T15" s="24">
        <v>42</v>
      </c>
      <c r="U15" s="24">
        <v>3</v>
      </c>
      <c r="V15" s="24">
        <v>137</v>
      </c>
      <c r="W15" s="24">
        <v>1</v>
      </c>
      <c r="X15" s="24">
        <v>58</v>
      </c>
      <c r="Y15" s="24">
        <v>5</v>
      </c>
      <c r="Z15" s="24">
        <v>5</v>
      </c>
      <c r="AA15" s="24">
        <v>283</v>
      </c>
      <c r="AB15" s="24">
        <v>72</v>
      </c>
      <c r="AC15" s="24">
        <v>4565</v>
      </c>
    </row>
    <row r="16" spans="1:49">
      <c r="A16" s="3" t="s">
        <v>9</v>
      </c>
      <c r="B16" s="23">
        <v>24495</v>
      </c>
      <c r="C16" s="23">
        <v>874</v>
      </c>
      <c r="D16" s="23">
        <v>1327</v>
      </c>
      <c r="E16" s="23">
        <v>1403</v>
      </c>
      <c r="F16" s="23">
        <v>49</v>
      </c>
      <c r="G16" s="23">
        <v>2779</v>
      </c>
      <c r="H16" s="23">
        <v>11.3</v>
      </c>
      <c r="J16" s="13" t="s">
        <v>9</v>
      </c>
      <c r="K16" s="24">
        <v>874</v>
      </c>
      <c r="L16" s="24">
        <v>1403</v>
      </c>
      <c r="M16" s="24">
        <v>31</v>
      </c>
      <c r="N16" s="24">
        <v>9</v>
      </c>
      <c r="O16" s="24">
        <v>1</v>
      </c>
      <c r="P16" s="17"/>
      <c r="Q16" s="24">
        <v>1327</v>
      </c>
      <c r="R16" s="24">
        <v>165</v>
      </c>
      <c r="S16" s="17"/>
      <c r="T16" s="24">
        <v>16</v>
      </c>
      <c r="U16" s="17"/>
      <c r="V16" s="24">
        <v>212</v>
      </c>
      <c r="W16" s="24">
        <v>3</v>
      </c>
      <c r="X16" s="24">
        <v>23</v>
      </c>
      <c r="Y16" s="17"/>
      <c r="Z16" s="17"/>
      <c r="AA16" s="24">
        <v>49</v>
      </c>
      <c r="AB16" s="24">
        <v>14</v>
      </c>
      <c r="AC16" s="24">
        <v>2779</v>
      </c>
    </row>
    <row r="17" spans="1:29">
      <c r="A17" s="3" t="s">
        <v>10</v>
      </c>
      <c r="B17" s="23">
        <v>44915</v>
      </c>
      <c r="C17" s="23">
        <v>1446</v>
      </c>
      <c r="D17" s="23">
        <v>2187</v>
      </c>
      <c r="E17" s="23">
        <v>2665</v>
      </c>
      <c r="F17" s="23">
        <v>81</v>
      </c>
      <c r="G17" s="23">
        <v>4933</v>
      </c>
      <c r="H17" s="23">
        <v>11</v>
      </c>
      <c r="J17" s="13" t="s">
        <v>10</v>
      </c>
      <c r="K17" s="24">
        <v>1446</v>
      </c>
      <c r="L17" s="24">
        <v>2665</v>
      </c>
      <c r="M17" s="24">
        <v>58</v>
      </c>
      <c r="N17" s="24">
        <v>29</v>
      </c>
      <c r="O17" s="24">
        <v>5</v>
      </c>
      <c r="P17" s="17"/>
      <c r="Q17" s="24">
        <v>2187</v>
      </c>
      <c r="R17" s="24">
        <v>248</v>
      </c>
      <c r="S17" s="17"/>
      <c r="T17" s="24">
        <v>39</v>
      </c>
      <c r="U17" s="17"/>
      <c r="V17" s="24">
        <v>311</v>
      </c>
      <c r="W17" s="17"/>
      <c r="X17" s="24">
        <v>33</v>
      </c>
      <c r="Y17" s="17"/>
      <c r="Z17" s="17"/>
      <c r="AA17" s="24">
        <v>81</v>
      </c>
      <c r="AB17" s="24">
        <v>18</v>
      </c>
      <c r="AC17" s="24">
        <v>4933</v>
      </c>
    </row>
    <row r="18" spans="1:29">
      <c r="A18" s="3" t="s">
        <v>11</v>
      </c>
      <c r="B18" s="23">
        <v>14463</v>
      </c>
      <c r="C18" s="23">
        <v>1306</v>
      </c>
      <c r="D18" s="23">
        <v>2234</v>
      </c>
      <c r="E18" s="23">
        <v>1703</v>
      </c>
      <c r="F18" s="23">
        <v>220</v>
      </c>
      <c r="G18" s="23">
        <v>4157</v>
      </c>
      <c r="H18" s="23">
        <v>28.7</v>
      </c>
      <c r="J18" s="13" t="s">
        <v>11</v>
      </c>
      <c r="K18" s="24">
        <v>1306</v>
      </c>
      <c r="L18" s="24">
        <v>1703</v>
      </c>
      <c r="M18" s="24">
        <v>40</v>
      </c>
      <c r="N18" s="24">
        <v>30</v>
      </c>
      <c r="O18" s="24">
        <v>3</v>
      </c>
      <c r="P18" s="24">
        <v>1</v>
      </c>
      <c r="Q18" s="24">
        <v>2234</v>
      </c>
      <c r="R18" s="24">
        <v>165</v>
      </c>
      <c r="S18" s="17"/>
      <c r="T18" s="24">
        <v>13</v>
      </c>
      <c r="U18" s="17"/>
      <c r="V18" s="24">
        <v>48</v>
      </c>
      <c r="W18" s="17"/>
      <c r="X18" s="24">
        <v>5</v>
      </c>
      <c r="Y18" s="17"/>
      <c r="Z18" s="17"/>
      <c r="AA18" s="24">
        <v>220</v>
      </c>
      <c r="AB18" s="24">
        <v>94</v>
      </c>
      <c r="AC18" s="24">
        <v>4157</v>
      </c>
    </row>
    <row r="19" spans="1:29">
      <c r="A19" s="3" t="s">
        <v>12</v>
      </c>
      <c r="B19" s="23">
        <v>31176</v>
      </c>
      <c r="C19" s="23">
        <v>1243</v>
      </c>
      <c r="D19" s="23">
        <v>2273</v>
      </c>
      <c r="E19" s="23">
        <v>2358</v>
      </c>
      <c r="F19" s="23">
        <v>35</v>
      </c>
      <c r="G19" s="23">
        <v>4666</v>
      </c>
      <c r="H19" s="23">
        <v>15</v>
      </c>
      <c r="J19" s="13" t="s">
        <v>12</v>
      </c>
      <c r="K19" s="24">
        <v>1243</v>
      </c>
      <c r="L19" s="24">
        <v>2358</v>
      </c>
      <c r="M19" s="24">
        <v>39</v>
      </c>
      <c r="N19" s="24">
        <v>9</v>
      </c>
      <c r="O19" s="17"/>
      <c r="P19" s="17"/>
      <c r="Q19" s="24">
        <v>2273</v>
      </c>
      <c r="R19" s="24">
        <v>118</v>
      </c>
      <c r="S19" s="17"/>
      <c r="T19" s="24">
        <v>52</v>
      </c>
      <c r="U19" s="17"/>
      <c r="V19" s="24">
        <v>158</v>
      </c>
      <c r="W19" s="17"/>
      <c r="X19" s="24">
        <v>71</v>
      </c>
      <c r="Y19" s="17"/>
      <c r="Z19" s="17"/>
      <c r="AA19" s="24">
        <v>35</v>
      </c>
      <c r="AB19" s="24">
        <v>3</v>
      </c>
      <c r="AC19" s="24">
        <v>4666</v>
      </c>
    </row>
    <row r="20" spans="1:29">
      <c r="A20" s="3" t="s">
        <v>13</v>
      </c>
      <c r="B20" s="23">
        <v>58905</v>
      </c>
      <c r="C20" s="23">
        <v>4503</v>
      </c>
      <c r="D20" s="23">
        <v>8449</v>
      </c>
      <c r="E20" s="23">
        <v>5713</v>
      </c>
      <c r="F20" s="23">
        <v>820</v>
      </c>
      <c r="G20" s="23">
        <v>14982</v>
      </c>
      <c r="H20" s="23">
        <v>25.4</v>
      </c>
      <c r="J20" s="13" t="s">
        <v>13</v>
      </c>
      <c r="K20" s="24">
        <v>4503</v>
      </c>
      <c r="L20" s="24">
        <v>5713</v>
      </c>
      <c r="M20" s="24">
        <v>110</v>
      </c>
      <c r="N20" s="24">
        <v>91</v>
      </c>
      <c r="O20" s="24">
        <v>15</v>
      </c>
      <c r="P20" s="17"/>
      <c r="Q20" s="24">
        <v>8449</v>
      </c>
      <c r="R20" s="24">
        <v>314</v>
      </c>
      <c r="S20" s="24">
        <v>1</v>
      </c>
      <c r="T20" s="24">
        <v>70</v>
      </c>
      <c r="U20" s="24">
        <v>4</v>
      </c>
      <c r="V20" s="24">
        <v>262</v>
      </c>
      <c r="W20" s="17"/>
      <c r="X20" s="24">
        <v>124</v>
      </c>
      <c r="Y20" s="24">
        <v>22</v>
      </c>
      <c r="Z20" s="24">
        <v>28</v>
      </c>
      <c r="AA20" s="24">
        <v>820</v>
      </c>
      <c r="AB20" s="24">
        <v>115</v>
      </c>
      <c r="AC20" s="24">
        <v>14982</v>
      </c>
    </row>
    <row r="21" spans="1:29">
      <c r="A21" s="3" t="s">
        <v>14</v>
      </c>
      <c r="B21" s="23">
        <v>29157</v>
      </c>
      <c r="C21" s="23">
        <v>1860</v>
      </c>
      <c r="D21" s="23">
        <v>3084</v>
      </c>
      <c r="E21" s="23">
        <v>3289</v>
      </c>
      <c r="F21" s="23">
        <v>95</v>
      </c>
      <c r="G21" s="23">
        <v>6468</v>
      </c>
      <c r="H21" s="23">
        <v>22.2</v>
      </c>
      <c r="J21" s="13" t="s">
        <v>14</v>
      </c>
      <c r="K21" s="24">
        <v>1860</v>
      </c>
      <c r="L21" s="24">
        <v>3289</v>
      </c>
      <c r="M21" s="24">
        <v>88</v>
      </c>
      <c r="N21" s="24">
        <v>130</v>
      </c>
      <c r="O21" s="17"/>
      <c r="P21" s="17"/>
      <c r="Q21" s="24">
        <v>3084</v>
      </c>
      <c r="R21" s="24">
        <v>184</v>
      </c>
      <c r="S21" s="17"/>
      <c r="T21" s="24">
        <v>7</v>
      </c>
      <c r="U21" s="17"/>
      <c r="V21" s="24">
        <v>189</v>
      </c>
      <c r="W21" s="17"/>
      <c r="X21" s="24">
        <v>54</v>
      </c>
      <c r="Y21" s="24">
        <v>1</v>
      </c>
      <c r="Z21" s="17"/>
      <c r="AA21" s="24">
        <v>95</v>
      </c>
      <c r="AB21" s="24">
        <v>48</v>
      </c>
      <c r="AC21" s="24">
        <v>6468</v>
      </c>
    </row>
    <row r="22" spans="1:29">
      <c r="A22" s="3" t="s">
        <v>15</v>
      </c>
      <c r="B22" s="23">
        <v>11227</v>
      </c>
      <c r="C22" s="23">
        <v>910</v>
      </c>
      <c r="D22" s="23">
        <v>2049</v>
      </c>
      <c r="E22" s="23">
        <v>1502</v>
      </c>
      <c r="F22" s="23">
        <v>84</v>
      </c>
      <c r="G22" s="23">
        <v>3635</v>
      </c>
      <c r="H22" s="23">
        <v>32.4</v>
      </c>
      <c r="J22" s="13" t="s">
        <v>15</v>
      </c>
      <c r="K22" s="24">
        <v>910</v>
      </c>
      <c r="L22" s="24">
        <v>1502</v>
      </c>
      <c r="M22" s="24">
        <v>41</v>
      </c>
      <c r="N22" s="24">
        <v>26</v>
      </c>
      <c r="O22" s="24">
        <v>2</v>
      </c>
      <c r="P22" s="24">
        <v>1</v>
      </c>
      <c r="Q22" s="24">
        <v>2049</v>
      </c>
      <c r="R22" s="24">
        <v>111</v>
      </c>
      <c r="S22" s="17"/>
      <c r="T22" s="24">
        <v>30</v>
      </c>
      <c r="U22" s="17"/>
      <c r="V22" s="24">
        <v>20</v>
      </c>
      <c r="W22" s="17"/>
      <c r="X22" s="24">
        <v>29</v>
      </c>
      <c r="Y22" s="24">
        <v>1</v>
      </c>
      <c r="Z22" s="17"/>
      <c r="AA22" s="24">
        <v>84</v>
      </c>
      <c r="AB22" s="24">
        <v>13</v>
      </c>
      <c r="AC22" s="24">
        <v>3635</v>
      </c>
    </row>
    <row r="23" spans="1:29">
      <c r="A23" s="3" t="s">
        <v>16</v>
      </c>
      <c r="B23" s="23">
        <v>23714</v>
      </c>
      <c r="C23" s="23">
        <v>1330</v>
      </c>
      <c r="D23" s="23">
        <v>2140</v>
      </c>
      <c r="E23" s="23">
        <v>2383</v>
      </c>
      <c r="F23" s="23">
        <v>115</v>
      </c>
      <c r="G23" s="23">
        <v>4638</v>
      </c>
      <c r="H23" s="23">
        <v>19.600000000000001</v>
      </c>
      <c r="J23" s="13" t="s">
        <v>16</v>
      </c>
      <c r="K23" s="24">
        <v>1330</v>
      </c>
      <c r="L23" s="24">
        <v>2383</v>
      </c>
      <c r="M23" s="24">
        <v>30</v>
      </c>
      <c r="N23" s="24">
        <v>27</v>
      </c>
      <c r="O23" s="24">
        <v>3</v>
      </c>
      <c r="P23" s="17"/>
      <c r="Q23" s="24">
        <v>2140</v>
      </c>
      <c r="R23" s="24">
        <v>60</v>
      </c>
      <c r="S23" s="24">
        <v>2</v>
      </c>
      <c r="T23" s="24">
        <v>45</v>
      </c>
      <c r="U23" s="17"/>
      <c r="V23" s="24">
        <v>230</v>
      </c>
      <c r="W23" s="17"/>
      <c r="X23" s="24">
        <v>89</v>
      </c>
      <c r="Y23" s="24">
        <v>3</v>
      </c>
      <c r="Z23" s="17"/>
      <c r="AA23" s="24">
        <v>115</v>
      </c>
      <c r="AB23" s="24">
        <v>13</v>
      </c>
      <c r="AC23" s="24">
        <v>4638</v>
      </c>
    </row>
    <row r="24" spans="1:29">
      <c r="A24" s="3" t="s">
        <v>17</v>
      </c>
      <c r="B24" s="23">
        <v>39810</v>
      </c>
      <c r="C24" s="23">
        <v>2077</v>
      </c>
      <c r="D24" s="23">
        <v>3519</v>
      </c>
      <c r="E24" s="23">
        <v>3555</v>
      </c>
      <c r="F24" s="23">
        <v>279</v>
      </c>
      <c r="G24" s="23">
        <v>7353</v>
      </c>
      <c r="H24" s="23">
        <v>18.5</v>
      </c>
      <c r="J24" s="13" t="s">
        <v>17</v>
      </c>
      <c r="K24" s="24">
        <v>2077</v>
      </c>
      <c r="L24" s="24">
        <v>3555</v>
      </c>
      <c r="M24" s="24">
        <v>69</v>
      </c>
      <c r="N24" s="24">
        <v>44</v>
      </c>
      <c r="O24" s="17"/>
      <c r="P24" s="17"/>
      <c r="Q24" s="24">
        <v>3519</v>
      </c>
      <c r="R24" s="24">
        <v>223</v>
      </c>
      <c r="S24" s="17"/>
      <c r="T24" s="24">
        <v>22</v>
      </c>
      <c r="U24" s="17"/>
      <c r="V24" s="24">
        <v>379</v>
      </c>
      <c r="W24" s="17"/>
      <c r="X24" s="24">
        <v>36</v>
      </c>
      <c r="Y24" s="24">
        <v>8</v>
      </c>
      <c r="Z24" s="24">
        <v>3</v>
      </c>
      <c r="AA24" s="24">
        <v>279</v>
      </c>
      <c r="AB24" s="24">
        <v>78</v>
      </c>
      <c r="AC24" s="24">
        <v>7353</v>
      </c>
    </row>
    <row r="25" spans="1:29">
      <c r="A25" s="3" t="s">
        <v>18</v>
      </c>
      <c r="B25" s="23">
        <v>122343</v>
      </c>
      <c r="C25" s="23">
        <v>3105</v>
      </c>
      <c r="D25" s="23">
        <v>4921</v>
      </c>
      <c r="E25" s="23">
        <v>4921</v>
      </c>
      <c r="F25" s="23">
        <v>238</v>
      </c>
      <c r="G25" s="23">
        <v>10080</v>
      </c>
      <c r="H25" s="23">
        <v>8.1999999999999993</v>
      </c>
      <c r="J25" s="13" t="s">
        <v>18</v>
      </c>
      <c r="K25" s="24">
        <v>3105</v>
      </c>
      <c r="L25" s="24">
        <v>4921</v>
      </c>
      <c r="M25" s="24">
        <v>178</v>
      </c>
      <c r="N25" s="24">
        <v>90</v>
      </c>
      <c r="O25" s="17"/>
      <c r="P25" s="17"/>
      <c r="Q25" s="24">
        <v>4921</v>
      </c>
      <c r="R25" s="24">
        <v>529</v>
      </c>
      <c r="S25" s="24">
        <v>7</v>
      </c>
      <c r="T25" s="24">
        <v>56</v>
      </c>
      <c r="U25" s="17"/>
      <c r="V25" s="24">
        <v>129</v>
      </c>
      <c r="W25" s="17"/>
      <c r="X25" s="24">
        <v>131</v>
      </c>
      <c r="Y25" s="24">
        <v>2</v>
      </c>
      <c r="Z25" s="17"/>
      <c r="AA25" s="24">
        <v>238</v>
      </c>
      <c r="AB25" s="24">
        <v>67</v>
      </c>
      <c r="AC25" s="24">
        <v>10080</v>
      </c>
    </row>
    <row r="26" spans="1:29">
      <c r="A26" s="3" t="s">
        <v>19</v>
      </c>
      <c r="B26" s="23">
        <v>36167</v>
      </c>
      <c r="C26" s="23">
        <v>2624</v>
      </c>
      <c r="D26" s="23">
        <v>4539</v>
      </c>
      <c r="E26" s="23">
        <v>4242</v>
      </c>
      <c r="F26" s="23">
        <v>212</v>
      </c>
      <c r="G26" s="23">
        <v>8993</v>
      </c>
      <c r="H26" s="23">
        <v>24.9</v>
      </c>
      <c r="J26" s="13" t="s">
        <v>19</v>
      </c>
      <c r="K26" s="24">
        <v>2624</v>
      </c>
      <c r="L26" s="24">
        <v>4242</v>
      </c>
      <c r="M26" s="24">
        <v>79</v>
      </c>
      <c r="N26" s="24">
        <v>98</v>
      </c>
      <c r="O26" s="24">
        <v>14</v>
      </c>
      <c r="P26" s="17"/>
      <c r="Q26" s="24">
        <v>4539</v>
      </c>
      <c r="R26" s="24">
        <v>180</v>
      </c>
      <c r="S26" s="17"/>
      <c r="T26" s="24">
        <v>84</v>
      </c>
      <c r="U26" s="17"/>
      <c r="V26" s="24">
        <v>420</v>
      </c>
      <c r="W26" s="24">
        <v>5</v>
      </c>
      <c r="X26" s="24">
        <v>170</v>
      </c>
      <c r="Y26" s="24">
        <v>4</v>
      </c>
      <c r="Z26" s="17"/>
      <c r="AA26" s="24">
        <v>212</v>
      </c>
      <c r="AB26" s="24">
        <v>50</v>
      </c>
      <c r="AC26" s="24">
        <v>8993</v>
      </c>
    </row>
    <row r="27" spans="1:29">
      <c r="A27" s="3" t="s">
        <v>20</v>
      </c>
      <c r="B27" s="23">
        <v>10056</v>
      </c>
      <c r="C27" s="23">
        <v>833</v>
      </c>
      <c r="D27" s="23">
        <v>1567</v>
      </c>
      <c r="E27" s="23">
        <v>1195</v>
      </c>
      <c r="F27" s="23">
        <v>194</v>
      </c>
      <c r="G27" s="23">
        <v>2956</v>
      </c>
      <c r="H27" s="23">
        <v>29.4</v>
      </c>
      <c r="J27" s="13" t="s">
        <v>20</v>
      </c>
      <c r="K27" s="24">
        <v>833</v>
      </c>
      <c r="L27" s="24">
        <v>1195</v>
      </c>
      <c r="M27" s="24">
        <v>27</v>
      </c>
      <c r="N27" s="24">
        <v>42</v>
      </c>
      <c r="O27" s="24">
        <v>3</v>
      </c>
      <c r="P27" s="17"/>
      <c r="Q27" s="24">
        <v>1567</v>
      </c>
      <c r="R27" s="24">
        <v>71</v>
      </c>
      <c r="S27" s="17"/>
      <c r="T27" s="24">
        <v>27</v>
      </c>
      <c r="U27" s="17"/>
      <c r="V27" s="24">
        <v>83</v>
      </c>
      <c r="W27" s="17"/>
      <c r="X27" s="24">
        <v>6</v>
      </c>
      <c r="Y27" s="17"/>
      <c r="Z27" s="17"/>
      <c r="AA27" s="24">
        <v>194</v>
      </c>
      <c r="AB27" s="24">
        <v>23</v>
      </c>
      <c r="AC27" s="24">
        <v>2956</v>
      </c>
    </row>
    <row r="28" spans="1:29">
      <c r="A28" s="3" t="s">
        <v>21</v>
      </c>
      <c r="B28" s="23">
        <v>32636</v>
      </c>
      <c r="C28" s="23">
        <v>1597</v>
      </c>
      <c r="D28" s="23">
        <v>2715</v>
      </c>
      <c r="E28" s="23">
        <v>2723</v>
      </c>
      <c r="F28" s="23">
        <v>55</v>
      </c>
      <c r="G28" s="23">
        <v>5493</v>
      </c>
      <c r="H28" s="23">
        <v>16.8</v>
      </c>
      <c r="J28" s="13" t="s">
        <v>21</v>
      </c>
      <c r="K28" s="24">
        <v>1597</v>
      </c>
      <c r="L28" s="24">
        <v>2723</v>
      </c>
      <c r="M28" s="24">
        <v>26</v>
      </c>
      <c r="N28" s="24">
        <v>34</v>
      </c>
      <c r="O28" s="17"/>
      <c r="P28" s="17"/>
      <c r="Q28" s="24">
        <v>2715</v>
      </c>
      <c r="R28" s="24">
        <v>130</v>
      </c>
      <c r="S28" s="17"/>
      <c r="T28" s="24">
        <v>7</v>
      </c>
      <c r="U28" s="24">
        <v>3</v>
      </c>
      <c r="V28" s="24">
        <v>217</v>
      </c>
      <c r="W28" s="24">
        <v>2</v>
      </c>
      <c r="X28" s="24">
        <v>3</v>
      </c>
      <c r="Y28" s="24">
        <v>3</v>
      </c>
      <c r="Z28" s="17"/>
      <c r="AA28" s="24">
        <v>55</v>
      </c>
      <c r="AB28" s="24">
        <v>15</v>
      </c>
      <c r="AC28" s="24">
        <v>5493</v>
      </c>
    </row>
    <row r="29" spans="1:29">
      <c r="A29" s="3" t="s">
        <v>22</v>
      </c>
      <c r="B29" s="23">
        <v>39168</v>
      </c>
      <c r="C29" s="23">
        <v>2486</v>
      </c>
      <c r="D29" s="23">
        <v>4819</v>
      </c>
      <c r="E29" s="23">
        <v>4497</v>
      </c>
      <c r="F29" s="23">
        <v>204</v>
      </c>
      <c r="G29" s="23">
        <v>9520</v>
      </c>
      <c r="H29" s="23">
        <v>24.3</v>
      </c>
      <c r="J29" s="13" t="s">
        <v>22</v>
      </c>
      <c r="K29" s="24">
        <v>2486</v>
      </c>
      <c r="L29" s="24">
        <v>4497</v>
      </c>
      <c r="M29" s="24">
        <v>86</v>
      </c>
      <c r="N29" s="24">
        <v>130</v>
      </c>
      <c r="O29" s="24">
        <v>8</v>
      </c>
      <c r="P29" s="17"/>
      <c r="Q29" s="24">
        <v>4819</v>
      </c>
      <c r="R29" s="24">
        <v>180</v>
      </c>
      <c r="S29" s="17"/>
      <c r="T29" s="24">
        <v>42</v>
      </c>
      <c r="U29" s="17"/>
      <c r="V29" s="24">
        <v>208</v>
      </c>
      <c r="W29" s="17"/>
      <c r="X29" s="24">
        <v>5</v>
      </c>
      <c r="Y29" s="17"/>
      <c r="Z29" s="17"/>
      <c r="AA29" s="24">
        <v>204</v>
      </c>
      <c r="AB29" s="24">
        <v>23</v>
      </c>
      <c r="AC29" s="24">
        <v>9520</v>
      </c>
    </row>
    <row r="30" spans="1:29">
      <c r="A30" s="3" t="s">
        <v>23</v>
      </c>
      <c r="B30" s="23">
        <v>59153</v>
      </c>
      <c r="C30" s="23">
        <v>2038</v>
      </c>
      <c r="D30" s="23">
        <v>3433</v>
      </c>
      <c r="E30" s="23">
        <v>3571</v>
      </c>
      <c r="F30" s="23">
        <v>192</v>
      </c>
      <c r="G30" s="23">
        <v>7196</v>
      </c>
      <c r="H30" s="23">
        <v>12.2</v>
      </c>
      <c r="J30" s="13" t="s">
        <v>23</v>
      </c>
      <c r="K30" s="24">
        <v>2038</v>
      </c>
      <c r="L30" s="24">
        <v>3571</v>
      </c>
      <c r="M30" s="24">
        <v>103</v>
      </c>
      <c r="N30" s="24">
        <v>57</v>
      </c>
      <c r="O30" s="17"/>
      <c r="P30" s="17"/>
      <c r="Q30" s="24">
        <v>3433</v>
      </c>
      <c r="R30" s="24">
        <v>102</v>
      </c>
      <c r="S30" s="17"/>
      <c r="T30" s="24">
        <v>5</v>
      </c>
      <c r="U30" s="24">
        <v>12</v>
      </c>
      <c r="V30" s="24">
        <v>128</v>
      </c>
      <c r="W30" s="17"/>
      <c r="X30" s="17"/>
      <c r="Y30" s="24">
        <v>2</v>
      </c>
      <c r="Z30" s="24">
        <v>2</v>
      </c>
      <c r="AA30" s="24">
        <v>192</v>
      </c>
      <c r="AB30" s="24">
        <v>16</v>
      </c>
      <c r="AC30" s="24">
        <v>7196</v>
      </c>
    </row>
    <row r="31" spans="1:29">
      <c r="A31" s="3" t="s">
        <v>24</v>
      </c>
      <c r="B31" s="23">
        <v>15270</v>
      </c>
      <c r="C31" s="23">
        <v>1096</v>
      </c>
      <c r="D31" s="23">
        <v>1936</v>
      </c>
      <c r="E31" s="23">
        <v>1693</v>
      </c>
      <c r="F31" s="23">
        <v>171</v>
      </c>
      <c r="G31" s="23">
        <v>3800</v>
      </c>
      <c r="H31" s="23">
        <v>24.9</v>
      </c>
      <c r="J31" s="13" t="s">
        <v>24</v>
      </c>
      <c r="K31" s="24">
        <v>1096</v>
      </c>
      <c r="L31" s="24">
        <v>1693</v>
      </c>
      <c r="M31" s="24">
        <v>40</v>
      </c>
      <c r="N31" s="24">
        <v>44</v>
      </c>
      <c r="O31" s="17"/>
      <c r="P31" s="17"/>
      <c r="Q31" s="24">
        <v>1936</v>
      </c>
      <c r="R31" s="24">
        <v>123</v>
      </c>
      <c r="S31" s="17"/>
      <c r="T31" s="24">
        <v>15</v>
      </c>
      <c r="U31" s="17"/>
      <c r="V31" s="24">
        <v>164</v>
      </c>
      <c r="W31" s="17"/>
      <c r="X31" s="24">
        <v>147</v>
      </c>
      <c r="Y31" s="24">
        <v>4</v>
      </c>
      <c r="Z31" s="17"/>
      <c r="AA31" s="24">
        <v>171</v>
      </c>
      <c r="AB31" s="24">
        <v>27</v>
      </c>
      <c r="AC31" s="24">
        <v>3800</v>
      </c>
    </row>
    <row r="32" spans="1:29">
      <c r="A32" s="3" t="s">
        <v>25</v>
      </c>
      <c r="B32" s="23">
        <v>11756</v>
      </c>
      <c r="C32" s="23">
        <v>1031</v>
      </c>
      <c r="D32" s="23">
        <v>1868</v>
      </c>
      <c r="E32" s="23">
        <v>1526</v>
      </c>
      <c r="F32" s="23">
        <v>163</v>
      </c>
      <c r="G32" s="23">
        <v>3557</v>
      </c>
      <c r="H32" s="23">
        <v>30.3</v>
      </c>
      <c r="J32" s="13" t="s">
        <v>25</v>
      </c>
      <c r="K32" s="24">
        <v>1031</v>
      </c>
      <c r="L32" s="24">
        <v>1526</v>
      </c>
      <c r="M32" s="24">
        <v>22</v>
      </c>
      <c r="N32" s="24">
        <v>49</v>
      </c>
      <c r="O32" s="24">
        <v>6</v>
      </c>
      <c r="P32" s="17"/>
      <c r="Q32" s="24">
        <v>1868</v>
      </c>
      <c r="R32" s="24">
        <v>107</v>
      </c>
      <c r="S32" s="17"/>
      <c r="T32" s="24">
        <v>41</v>
      </c>
      <c r="U32" s="17"/>
      <c r="V32" s="24">
        <v>157</v>
      </c>
      <c r="W32" s="24">
        <v>1</v>
      </c>
      <c r="X32" s="24">
        <v>58</v>
      </c>
      <c r="Y32" s="24">
        <v>2</v>
      </c>
      <c r="Z32" s="17"/>
      <c r="AA32" s="24">
        <v>163</v>
      </c>
      <c r="AB32" s="24">
        <v>17</v>
      </c>
      <c r="AC32" s="24">
        <v>3557</v>
      </c>
    </row>
    <row r="33" spans="1:29">
      <c r="A33" s="3" t="s">
        <v>26</v>
      </c>
      <c r="B33" s="23">
        <v>24492</v>
      </c>
      <c r="C33" s="23">
        <v>1888</v>
      </c>
      <c r="D33" s="23">
        <v>3746</v>
      </c>
      <c r="E33" s="23">
        <v>2931</v>
      </c>
      <c r="F33" s="23">
        <v>187</v>
      </c>
      <c r="G33" s="23">
        <v>6864</v>
      </c>
      <c r="H33" s="23">
        <v>28</v>
      </c>
      <c r="J33" s="13" t="s">
        <v>26</v>
      </c>
      <c r="K33" s="24">
        <v>1888</v>
      </c>
      <c r="L33" s="24">
        <v>2931</v>
      </c>
      <c r="M33" s="24">
        <v>97</v>
      </c>
      <c r="N33" s="24">
        <v>127</v>
      </c>
      <c r="O33" s="24">
        <v>5</v>
      </c>
      <c r="P33" s="17"/>
      <c r="Q33" s="24">
        <v>3746</v>
      </c>
      <c r="R33" s="24">
        <v>155</v>
      </c>
      <c r="S33" s="17"/>
      <c r="T33" s="24">
        <v>8</v>
      </c>
      <c r="U33" s="17"/>
      <c r="V33" s="24">
        <v>140</v>
      </c>
      <c r="W33" s="17"/>
      <c r="X33" s="24">
        <v>267</v>
      </c>
      <c r="Y33" s="24">
        <v>2</v>
      </c>
      <c r="Z33" s="17"/>
      <c r="AA33" s="24">
        <v>187</v>
      </c>
      <c r="AB33" s="24">
        <v>26</v>
      </c>
      <c r="AC33" s="24">
        <v>6864</v>
      </c>
    </row>
    <row r="34" spans="1:29">
      <c r="A34" s="3" t="s">
        <v>27</v>
      </c>
      <c r="B34" s="23">
        <v>47744</v>
      </c>
      <c r="C34" s="23">
        <v>2964</v>
      </c>
      <c r="D34" s="23">
        <v>4526</v>
      </c>
      <c r="E34" s="23">
        <v>5384</v>
      </c>
      <c r="F34" s="23">
        <v>178</v>
      </c>
      <c r="G34" s="23">
        <v>10088</v>
      </c>
      <c r="H34" s="23">
        <v>21.1</v>
      </c>
      <c r="J34" s="13" t="s">
        <v>27</v>
      </c>
      <c r="K34" s="24">
        <v>2964</v>
      </c>
      <c r="L34" s="24">
        <v>5384</v>
      </c>
      <c r="M34" s="24">
        <v>92</v>
      </c>
      <c r="N34" s="24">
        <v>110</v>
      </c>
      <c r="O34" s="24">
        <v>4</v>
      </c>
      <c r="P34" s="17"/>
      <c r="Q34" s="24">
        <v>4526</v>
      </c>
      <c r="R34" s="24">
        <v>266</v>
      </c>
      <c r="S34" s="17"/>
      <c r="T34" s="24">
        <v>79</v>
      </c>
      <c r="U34" s="17"/>
      <c r="V34" s="24">
        <v>591</v>
      </c>
      <c r="W34" s="24">
        <v>5</v>
      </c>
      <c r="X34" s="24">
        <v>77</v>
      </c>
      <c r="Y34" s="24">
        <v>1</v>
      </c>
      <c r="Z34" s="24">
        <v>2</v>
      </c>
      <c r="AA34" s="24">
        <v>178</v>
      </c>
      <c r="AB34" s="24">
        <v>35</v>
      </c>
      <c r="AC34" s="24">
        <v>10088</v>
      </c>
    </row>
    <row r="35" spans="1:29">
      <c r="A35" s="3" t="s">
        <v>28</v>
      </c>
      <c r="B35" s="23">
        <v>18342</v>
      </c>
      <c r="C35" s="23">
        <v>2497</v>
      </c>
      <c r="D35" s="23">
        <v>3587</v>
      </c>
      <c r="E35" s="23">
        <v>2427</v>
      </c>
      <c r="F35" s="23">
        <v>856</v>
      </c>
      <c r="G35" s="23">
        <v>6870</v>
      </c>
      <c r="H35" s="23">
        <v>37.5</v>
      </c>
      <c r="J35" s="13" t="s">
        <v>28</v>
      </c>
      <c r="K35" s="24">
        <v>2497</v>
      </c>
      <c r="L35" s="24">
        <v>2427</v>
      </c>
      <c r="M35" s="24">
        <v>39</v>
      </c>
      <c r="N35" s="24">
        <v>54</v>
      </c>
      <c r="O35" s="24">
        <v>4</v>
      </c>
      <c r="P35" s="17"/>
      <c r="Q35" s="24">
        <v>3587</v>
      </c>
      <c r="R35" s="24">
        <v>285</v>
      </c>
      <c r="S35" s="17"/>
      <c r="T35" s="24">
        <v>35</v>
      </c>
      <c r="U35" s="17"/>
      <c r="V35" s="24">
        <v>1</v>
      </c>
      <c r="W35" s="17"/>
      <c r="X35" s="24">
        <v>7</v>
      </c>
      <c r="Y35" s="17"/>
      <c r="Z35" s="17"/>
      <c r="AA35" s="24">
        <v>856</v>
      </c>
      <c r="AB35" s="24">
        <v>92</v>
      </c>
      <c r="AC35" s="24">
        <v>6870</v>
      </c>
    </row>
    <row r="36" spans="1:29" ht="13.5" thickBot="1">
      <c r="A36" s="4" t="s">
        <v>29</v>
      </c>
      <c r="B36" s="23">
        <v>22866</v>
      </c>
      <c r="C36" s="23">
        <v>1406</v>
      </c>
      <c r="D36" s="23">
        <v>2154</v>
      </c>
      <c r="E36" s="23">
        <v>2363</v>
      </c>
      <c r="F36" s="23">
        <v>93</v>
      </c>
      <c r="G36" s="23">
        <v>4610</v>
      </c>
      <c r="H36" s="23">
        <v>20.2</v>
      </c>
      <c r="J36" s="13" t="s">
        <v>29</v>
      </c>
      <c r="K36" s="24">
        <v>1406</v>
      </c>
      <c r="L36" s="24">
        <v>2363</v>
      </c>
      <c r="M36" s="24">
        <v>36</v>
      </c>
      <c r="N36" s="24">
        <v>126</v>
      </c>
      <c r="O36" s="24">
        <v>4</v>
      </c>
      <c r="P36" s="17"/>
      <c r="Q36" s="24">
        <v>2154</v>
      </c>
      <c r="R36" s="24">
        <v>138</v>
      </c>
      <c r="S36" s="17"/>
      <c r="T36" s="24">
        <v>49</v>
      </c>
      <c r="U36" s="17"/>
      <c r="V36" s="24">
        <v>239</v>
      </c>
      <c r="W36" s="17"/>
      <c r="X36" s="24">
        <v>85</v>
      </c>
      <c r="Y36" s="17"/>
      <c r="Z36" s="17"/>
      <c r="AA36" s="24">
        <v>93</v>
      </c>
      <c r="AB36" s="24">
        <v>11</v>
      </c>
      <c r="AC36" s="24">
        <v>4610</v>
      </c>
    </row>
    <row r="37" spans="1:29" ht="13.5" thickBot="1">
      <c r="A37" s="5" t="s">
        <v>52</v>
      </c>
      <c r="B37" s="6">
        <f t="shared" ref="B37:G37" si="0">SUM(B7:B36)</f>
        <v>981566</v>
      </c>
      <c r="C37" s="6">
        <f t="shared" si="0"/>
        <v>55790</v>
      </c>
      <c r="D37" s="6">
        <f t="shared" si="0"/>
        <v>97567</v>
      </c>
      <c r="E37" s="6">
        <f t="shared" si="0"/>
        <v>89653</v>
      </c>
      <c r="F37" s="6">
        <f t="shared" si="0"/>
        <v>6349</v>
      </c>
      <c r="G37" s="6">
        <f t="shared" si="0"/>
        <v>193569</v>
      </c>
      <c r="H37" s="21">
        <v>19.7</v>
      </c>
      <c r="I37" s="8"/>
      <c r="J37" s="14" t="s">
        <v>51</v>
      </c>
      <c r="K37" s="18">
        <f>SUM(K7:K36)</f>
        <v>55790</v>
      </c>
      <c r="L37" s="18">
        <f t="shared" ref="L37:AC37" si="1">SUM(L7:L36)</f>
        <v>89653</v>
      </c>
      <c r="M37" s="18">
        <f t="shared" si="1"/>
        <v>1945</v>
      </c>
      <c r="N37" s="18">
        <f t="shared" si="1"/>
        <v>2061</v>
      </c>
      <c r="O37" s="18">
        <f t="shared" si="1"/>
        <v>162</v>
      </c>
      <c r="P37" s="18">
        <f t="shared" si="1"/>
        <v>2</v>
      </c>
      <c r="Q37" s="18">
        <f t="shared" si="1"/>
        <v>97567</v>
      </c>
      <c r="R37" s="18">
        <f t="shared" si="1"/>
        <v>5558</v>
      </c>
      <c r="S37" s="18">
        <f t="shared" si="1"/>
        <v>17</v>
      </c>
      <c r="T37" s="18">
        <f t="shared" si="1"/>
        <v>1291</v>
      </c>
      <c r="U37" s="18">
        <f t="shared" si="1"/>
        <v>25</v>
      </c>
      <c r="V37" s="18">
        <f t="shared" si="1"/>
        <v>6444</v>
      </c>
      <c r="W37" s="18">
        <f t="shared" si="1"/>
        <v>24</v>
      </c>
      <c r="X37" s="18">
        <f t="shared" si="1"/>
        <v>2052</v>
      </c>
      <c r="Y37" s="18">
        <f t="shared" si="1"/>
        <v>86</v>
      </c>
      <c r="Z37" s="18">
        <f t="shared" si="1"/>
        <v>41</v>
      </c>
      <c r="AA37" s="18">
        <f t="shared" si="1"/>
        <v>6349</v>
      </c>
      <c r="AB37" s="18">
        <f t="shared" si="1"/>
        <v>1200</v>
      </c>
      <c r="AC37" s="18">
        <f t="shared" si="1"/>
        <v>193569</v>
      </c>
    </row>
    <row r="38" spans="1:29">
      <c r="A38" s="2" t="s">
        <v>30</v>
      </c>
      <c r="B38" s="23">
        <v>14588</v>
      </c>
      <c r="C38" s="23">
        <v>462</v>
      </c>
      <c r="D38" s="23">
        <v>316</v>
      </c>
      <c r="E38" s="23">
        <v>264</v>
      </c>
      <c r="F38" s="23">
        <v>367</v>
      </c>
      <c r="G38" s="23">
        <v>947</v>
      </c>
      <c r="H38" s="23">
        <v>6.5</v>
      </c>
      <c r="J38" s="13" t="s">
        <v>30</v>
      </c>
      <c r="K38" s="24">
        <v>462</v>
      </c>
      <c r="L38" s="24">
        <v>264</v>
      </c>
      <c r="M38" s="24">
        <v>10</v>
      </c>
      <c r="N38" s="24">
        <v>1</v>
      </c>
      <c r="O38" s="17"/>
      <c r="P38" s="17"/>
      <c r="Q38" s="24">
        <v>316</v>
      </c>
      <c r="R38" s="24">
        <v>20</v>
      </c>
      <c r="S38" s="17"/>
      <c r="T38" s="17"/>
      <c r="U38" s="17"/>
      <c r="V38" s="24">
        <v>20</v>
      </c>
      <c r="W38" s="17"/>
      <c r="X38" s="17"/>
      <c r="Y38" s="17"/>
      <c r="Z38" s="17"/>
      <c r="AA38" s="24">
        <v>367</v>
      </c>
      <c r="AB38" s="24">
        <v>23</v>
      </c>
      <c r="AC38" s="24">
        <v>947</v>
      </c>
    </row>
    <row r="39" spans="1:29">
      <c r="A39" s="3" t="s">
        <v>31</v>
      </c>
      <c r="B39" s="23">
        <v>101679</v>
      </c>
      <c r="C39" s="23">
        <v>3839</v>
      </c>
      <c r="D39" s="23">
        <v>4719</v>
      </c>
      <c r="E39" s="23">
        <v>3781</v>
      </c>
      <c r="F39" s="23">
        <v>904</v>
      </c>
      <c r="G39" s="23">
        <v>9404</v>
      </c>
      <c r="H39" s="23">
        <v>9.1999999999999993</v>
      </c>
      <c r="J39" s="13" t="s">
        <v>31</v>
      </c>
      <c r="K39" s="24">
        <v>3839</v>
      </c>
      <c r="L39" s="24">
        <v>3781</v>
      </c>
      <c r="M39" s="24">
        <v>216</v>
      </c>
      <c r="N39" s="24">
        <v>26</v>
      </c>
      <c r="O39" s="24">
        <v>1</v>
      </c>
      <c r="P39" s="17"/>
      <c r="Q39" s="24">
        <v>4719</v>
      </c>
      <c r="R39" s="24">
        <v>535</v>
      </c>
      <c r="S39" s="17"/>
      <c r="T39" s="24">
        <v>70</v>
      </c>
      <c r="U39" s="17"/>
      <c r="V39" s="24">
        <v>349</v>
      </c>
      <c r="W39" s="24">
        <v>39</v>
      </c>
      <c r="X39" s="24">
        <v>96</v>
      </c>
      <c r="Y39" s="24">
        <v>1</v>
      </c>
      <c r="Z39" s="24">
        <v>24</v>
      </c>
      <c r="AA39" s="24">
        <v>904</v>
      </c>
      <c r="AB39" s="24">
        <v>721</v>
      </c>
      <c r="AC39" s="24">
        <v>9404</v>
      </c>
    </row>
    <row r="40" spans="1:29">
      <c r="A40" s="3" t="s">
        <v>32</v>
      </c>
      <c r="B40" s="23">
        <v>57938</v>
      </c>
      <c r="C40" s="23">
        <v>2710</v>
      </c>
      <c r="D40" s="23">
        <v>4237</v>
      </c>
      <c r="E40" s="23">
        <v>3925</v>
      </c>
      <c r="F40" s="23">
        <v>137</v>
      </c>
      <c r="G40" s="23">
        <v>8299</v>
      </c>
      <c r="H40" s="23">
        <v>14.3</v>
      </c>
      <c r="J40" s="13" t="s">
        <v>32</v>
      </c>
      <c r="K40" s="24">
        <v>2710</v>
      </c>
      <c r="L40" s="24">
        <v>3925</v>
      </c>
      <c r="M40" s="24">
        <v>128</v>
      </c>
      <c r="N40" s="24">
        <v>22</v>
      </c>
      <c r="O40" s="24">
        <v>3</v>
      </c>
      <c r="P40" s="17"/>
      <c r="Q40" s="24">
        <v>4237</v>
      </c>
      <c r="R40" s="24">
        <v>386</v>
      </c>
      <c r="S40" s="17"/>
      <c r="T40" s="24">
        <v>10</v>
      </c>
      <c r="U40" s="17"/>
      <c r="V40" s="24">
        <v>294</v>
      </c>
      <c r="W40" s="17"/>
      <c r="X40" s="24">
        <v>86</v>
      </c>
      <c r="Y40" s="24">
        <v>1</v>
      </c>
      <c r="Z40" s="24">
        <v>8</v>
      </c>
      <c r="AA40" s="24">
        <v>137</v>
      </c>
      <c r="AB40" s="24">
        <v>24</v>
      </c>
      <c r="AC40" s="24">
        <v>8299</v>
      </c>
    </row>
    <row r="41" spans="1:29" ht="13.5" thickBot="1">
      <c r="A41" s="4" t="s">
        <v>33</v>
      </c>
      <c r="B41" s="23">
        <v>27495</v>
      </c>
      <c r="C41" s="23">
        <v>746</v>
      </c>
      <c r="D41" s="23">
        <v>1159</v>
      </c>
      <c r="E41" s="23">
        <v>898</v>
      </c>
      <c r="F41" s="23">
        <v>141</v>
      </c>
      <c r="G41" s="23">
        <v>2198</v>
      </c>
      <c r="H41" s="23">
        <v>8</v>
      </c>
      <c r="J41" s="13" t="s">
        <v>33</v>
      </c>
      <c r="K41" s="24">
        <v>746</v>
      </c>
      <c r="L41" s="24">
        <v>898</v>
      </c>
      <c r="M41" s="24">
        <v>6</v>
      </c>
      <c r="N41" s="24">
        <v>4</v>
      </c>
      <c r="O41" s="17"/>
      <c r="P41" s="17"/>
      <c r="Q41" s="24">
        <v>1159</v>
      </c>
      <c r="R41" s="24">
        <v>57</v>
      </c>
      <c r="S41" s="24">
        <v>3</v>
      </c>
      <c r="T41" s="24">
        <v>9</v>
      </c>
      <c r="U41" s="17"/>
      <c r="V41" s="24">
        <v>102</v>
      </c>
      <c r="W41" s="17"/>
      <c r="X41" s="24">
        <v>2</v>
      </c>
      <c r="Y41" s="24">
        <v>3</v>
      </c>
      <c r="Z41" s="24">
        <v>2</v>
      </c>
      <c r="AA41" s="24">
        <v>141</v>
      </c>
      <c r="AB41" s="24">
        <v>27</v>
      </c>
      <c r="AC41" s="24">
        <v>2198</v>
      </c>
    </row>
    <row r="42" spans="1:29" ht="13.5" thickBot="1">
      <c r="A42" s="5" t="s">
        <v>52</v>
      </c>
      <c r="B42" s="6">
        <f t="shared" ref="B42:G42" si="2">SUM(B38:B41)</f>
        <v>201700</v>
      </c>
      <c r="C42" s="6">
        <f t="shared" si="2"/>
        <v>7757</v>
      </c>
      <c r="D42" s="6">
        <f t="shared" si="2"/>
        <v>10431</v>
      </c>
      <c r="E42" s="6">
        <f t="shared" si="2"/>
        <v>8868</v>
      </c>
      <c r="F42" s="6">
        <f t="shared" si="2"/>
        <v>1549</v>
      </c>
      <c r="G42" s="6">
        <f t="shared" si="2"/>
        <v>20848</v>
      </c>
      <c r="H42" s="21">
        <v>10.3</v>
      </c>
      <c r="J42" s="14" t="s">
        <v>51</v>
      </c>
      <c r="K42" s="18">
        <f>SUM(K38:K41)</f>
        <v>7757</v>
      </c>
      <c r="L42" s="18">
        <f t="shared" ref="L42:AC42" si="3">SUM(L38:L41)</f>
        <v>8868</v>
      </c>
      <c r="M42" s="18">
        <f t="shared" si="3"/>
        <v>360</v>
      </c>
      <c r="N42" s="18">
        <f t="shared" si="3"/>
        <v>53</v>
      </c>
      <c r="O42" s="18">
        <f t="shared" si="3"/>
        <v>4</v>
      </c>
      <c r="P42" s="18">
        <f t="shared" si="3"/>
        <v>0</v>
      </c>
      <c r="Q42" s="18">
        <f t="shared" si="3"/>
        <v>10431</v>
      </c>
      <c r="R42" s="18">
        <f t="shared" si="3"/>
        <v>998</v>
      </c>
      <c r="S42" s="18">
        <f t="shared" si="3"/>
        <v>3</v>
      </c>
      <c r="T42" s="18">
        <f t="shared" si="3"/>
        <v>89</v>
      </c>
      <c r="U42" s="18">
        <f t="shared" si="3"/>
        <v>0</v>
      </c>
      <c r="V42" s="18">
        <f t="shared" si="3"/>
        <v>765</v>
      </c>
      <c r="W42" s="18">
        <f t="shared" si="3"/>
        <v>39</v>
      </c>
      <c r="X42" s="18">
        <f t="shared" si="3"/>
        <v>184</v>
      </c>
      <c r="Y42" s="18">
        <f t="shared" si="3"/>
        <v>5</v>
      </c>
      <c r="Z42" s="18">
        <f t="shared" si="3"/>
        <v>34</v>
      </c>
      <c r="AA42" s="18">
        <f t="shared" si="3"/>
        <v>1549</v>
      </c>
      <c r="AB42" s="18">
        <f t="shared" si="3"/>
        <v>795</v>
      </c>
      <c r="AC42" s="18">
        <f t="shared" si="3"/>
        <v>20848</v>
      </c>
    </row>
    <row r="43" spans="1:29">
      <c r="A43" s="2" t="s">
        <v>34</v>
      </c>
      <c r="B43" s="23">
        <v>170192</v>
      </c>
      <c r="C43" s="23">
        <v>4164</v>
      </c>
      <c r="D43" s="23">
        <v>5634</v>
      </c>
      <c r="E43" s="23">
        <v>3738</v>
      </c>
      <c r="F43" s="23">
        <v>2126</v>
      </c>
      <c r="G43" s="23">
        <v>11498</v>
      </c>
      <c r="H43" s="23">
        <v>6.8</v>
      </c>
      <c r="J43" s="13" t="s">
        <v>34</v>
      </c>
      <c r="K43" s="24">
        <v>4164</v>
      </c>
      <c r="L43" s="24">
        <v>3738</v>
      </c>
      <c r="M43" s="24">
        <v>297</v>
      </c>
      <c r="N43" s="24">
        <v>105</v>
      </c>
      <c r="O43" s="24">
        <v>5</v>
      </c>
      <c r="P43" s="17"/>
      <c r="Q43" s="24">
        <v>5634</v>
      </c>
      <c r="R43" s="24">
        <v>436</v>
      </c>
      <c r="S43" s="24">
        <v>4</v>
      </c>
      <c r="T43" s="24">
        <v>45</v>
      </c>
      <c r="U43" s="24">
        <v>7</v>
      </c>
      <c r="V43" s="24">
        <v>170</v>
      </c>
      <c r="W43" s="24">
        <v>10</v>
      </c>
      <c r="X43" s="24">
        <v>85</v>
      </c>
      <c r="Y43" s="24">
        <v>20</v>
      </c>
      <c r="Z43" s="17"/>
      <c r="AA43" s="24">
        <v>2126</v>
      </c>
      <c r="AB43" s="24">
        <v>562</v>
      </c>
      <c r="AC43" s="24">
        <v>11498</v>
      </c>
    </row>
    <row r="44" spans="1:29">
      <c r="A44" s="3" t="s">
        <v>35</v>
      </c>
      <c r="B44" s="23">
        <v>63895</v>
      </c>
      <c r="C44" s="23">
        <v>1153</v>
      </c>
      <c r="D44" s="23">
        <v>1434</v>
      </c>
      <c r="E44" s="23">
        <v>959</v>
      </c>
      <c r="F44" s="23">
        <v>585</v>
      </c>
      <c r="G44" s="23">
        <v>2978</v>
      </c>
      <c r="H44" s="23">
        <v>4.7</v>
      </c>
      <c r="J44" s="13" t="s">
        <v>35</v>
      </c>
      <c r="K44" s="24">
        <v>1153</v>
      </c>
      <c r="L44" s="24">
        <v>959</v>
      </c>
      <c r="M44" s="24">
        <v>84</v>
      </c>
      <c r="N44" s="24">
        <v>28</v>
      </c>
      <c r="O44" s="24">
        <v>3</v>
      </c>
      <c r="P44" s="17"/>
      <c r="Q44" s="24">
        <v>1434</v>
      </c>
      <c r="R44" s="24">
        <v>136</v>
      </c>
      <c r="S44" s="17"/>
      <c r="T44" s="24">
        <v>23</v>
      </c>
      <c r="U44" s="17"/>
      <c r="V44" s="24">
        <v>89</v>
      </c>
      <c r="W44" s="24">
        <v>4</v>
      </c>
      <c r="X44" s="24">
        <v>6</v>
      </c>
      <c r="Y44" s="24">
        <v>2</v>
      </c>
      <c r="Z44" s="24">
        <v>7</v>
      </c>
      <c r="AA44" s="24">
        <v>585</v>
      </c>
      <c r="AB44" s="24">
        <v>220</v>
      </c>
      <c r="AC44" s="24">
        <v>2978</v>
      </c>
    </row>
    <row r="45" spans="1:29">
      <c r="A45" s="3" t="s">
        <v>36</v>
      </c>
      <c r="B45" s="23">
        <v>145032</v>
      </c>
      <c r="C45" s="23">
        <v>2137</v>
      </c>
      <c r="D45" s="23">
        <v>3331</v>
      </c>
      <c r="E45" s="23">
        <v>2248</v>
      </c>
      <c r="F45" s="23">
        <v>680</v>
      </c>
      <c r="G45" s="23">
        <v>6259</v>
      </c>
      <c r="H45" s="23">
        <v>4.3</v>
      </c>
      <c r="J45" s="13" t="s">
        <v>36</v>
      </c>
      <c r="K45" s="24">
        <v>2137</v>
      </c>
      <c r="L45" s="24">
        <v>2248</v>
      </c>
      <c r="M45" s="24">
        <v>107</v>
      </c>
      <c r="N45" s="24">
        <v>30</v>
      </c>
      <c r="O45" s="17"/>
      <c r="P45" s="17"/>
      <c r="Q45" s="24">
        <v>3331</v>
      </c>
      <c r="R45" s="24">
        <v>416</v>
      </c>
      <c r="S45" s="24">
        <v>1</v>
      </c>
      <c r="T45" s="24">
        <v>54</v>
      </c>
      <c r="U45" s="17"/>
      <c r="V45" s="24">
        <v>169</v>
      </c>
      <c r="W45" s="24">
        <v>3</v>
      </c>
      <c r="X45" s="24">
        <v>40</v>
      </c>
      <c r="Y45" s="24">
        <v>18</v>
      </c>
      <c r="Z45" s="24">
        <v>15</v>
      </c>
      <c r="AA45" s="24">
        <v>680</v>
      </c>
      <c r="AB45" s="24">
        <v>244</v>
      </c>
      <c r="AC45" s="24">
        <v>6259</v>
      </c>
    </row>
    <row r="46" spans="1:29">
      <c r="A46" s="3" t="s">
        <v>37</v>
      </c>
      <c r="B46" s="23">
        <v>192350</v>
      </c>
      <c r="C46" s="23">
        <v>2808</v>
      </c>
      <c r="D46" s="23">
        <v>4423</v>
      </c>
      <c r="E46" s="23">
        <v>3490</v>
      </c>
      <c r="F46" s="23">
        <v>611</v>
      </c>
      <c r="G46" s="23">
        <v>8524</v>
      </c>
      <c r="H46" s="23">
        <v>4.4000000000000004</v>
      </c>
      <c r="J46" s="13" t="s">
        <v>37</v>
      </c>
      <c r="K46" s="24">
        <v>2808</v>
      </c>
      <c r="L46" s="24">
        <v>3490</v>
      </c>
      <c r="M46" s="24">
        <v>99</v>
      </c>
      <c r="N46" s="24">
        <v>41</v>
      </c>
      <c r="O46" s="24">
        <v>5</v>
      </c>
      <c r="P46" s="24">
        <v>1</v>
      </c>
      <c r="Q46" s="24">
        <v>4423</v>
      </c>
      <c r="R46" s="24">
        <v>421</v>
      </c>
      <c r="S46" s="24">
        <v>2</v>
      </c>
      <c r="T46" s="24">
        <v>31</v>
      </c>
      <c r="U46" s="24">
        <v>6</v>
      </c>
      <c r="V46" s="24">
        <v>269</v>
      </c>
      <c r="W46" s="24">
        <v>2</v>
      </c>
      <c r="X46" s="24">
        <v>102</v>
      </c>
      <c r="Y46" s="24">
        <v>36</v>
      </c>
      <c r="Z46" s="24">
        <v>11</v>
      </c>
      <c r="AA46" s="24">
        <v>611</v>
      </c>
      <c r="AB46" s="24">
        <v>195</v>
      </c>
      <c r="AC46" s="24">
        <v>8524</v>
      </c>
    </row>
    <row r="47" spans="1:29">
      <c r="A47" s="3" t="s">
        <v>38</v>
      </c>
      <c r="B47" s="23">
        <v>177856</v>
      </c>
      <c r="C47" s="23">
        <v>4088</v>
      </c>
      <c r="D47" s="23">
        <v>5862</v>
      </c>
      <c r="E47" s="23">
        <v>4078</v>
      </c>
      <c r="F47" s="23">
        <v>1063</v>
      </c>
      <c r="G47" s="23">
        <v>11003</v>
      </c>
      <c r="H47" s="23">
        <v>6.2</v>
      </c>
      <c r="J47" s="13" t="s">
        <v>38</v>
      </c>
      <c r="K47" s="24">
        <v>4088</v>
      </c>
      <c r="L47" s="24">
        <v>4078</v>
      </c>
      <c r="M47" s="24">
        <v>304</v>
      </c>
      <c r="N47" s="24">
        <v>93</v>
      </c>
      <c r="O47" s="24">
        <v>4</v>
      </c>
      <c r="P47" s="17"/>
      <c r="Q47" s="24">
        <v>5862</v>
      </c>
      <c r="R47" s="24">
        <v>771</v>
      </c>
      <c r="S47" s="24">
        <v>20</v>
      </c>
      <c r="T47" s="24">
        <v>55</v>
      </c>
      <c r="U47" s="17"/>
      <c r="V47" s="24">
        <v>345</v>
      </c>
      <c r="W47" s="24">
        <v>8</v>
      </c>
      <c r="X47" s="24">
        <v>185</v>
      </c>
      <c r="Y47" s="24">
        <v>32</v>
      </c>
      <c r="Z47" s="24">
        <v>6</v>
      </c>
      <c r="AA47" s="24">
        <v>1063</v>
      </c>
      <c r="AB47" s="24">
        <v>407</v>
      </c>
      <c r="AC47" s="24">
        <v>11003</v>
      </c>
    </row>
    <row r="48" spans="1:29">
      <c r="A48" s="3" t="s">
        <v>39</v>
      </c>
      <c r="B48" s="23">
        <v>292646</v>
      </c>
      <c r="C48" s="23">
        <v>5096</v>
      </c>
      <c r="D48" s="23">
        <v>7447</v>
      </c>
      <c r="E48" s="23">
        <v>5523</v>
      </c>
      <c r="F48" s="23">
        <v>1491</v>
      </c>
      <c r="G48" s="23">
        <v>14461</v>
      </c>
      <c r="H48" s="23">
        <v>4.9000000000000004</v>
      </c>
      <c r="J48" s="13" t="s">
        <v>39</v>
      </c>
      <c r="K48" s="24">
        <v>5096</v>
      </c>
      <c r="L48" s="24">
        <v>5523</v>
      </c>
      <c r="M48" s="24">
        <v>162</v>
      </c>
      <c r="N48" s="24">
        <v>128</v>
      </c>
      <c r="O48" s="24">
        <v>39</v>
      </c>
      <c r="P48" s="17"/>
      <c r="Q48" s="24">
        <v>7447</v>
      </c>
      <c r="R48" s="24">
        <v>717</v>
      </c>
      <c r="S48" s="24">
        <v>41</v>
      </c>
      <c r="T48" s="24">
        <v>93</v>
      </c>
      <c r="U48" s="17"/>
      <c r="V48" s="24">
        <v>534</v>
      </c>
      <c r="W48" s="24">
        <v>5</v>
      </c>
      <c r="X48" s="24">
        <v>16</v>
      </c>
      <c r="Y48" s="24">
        <v>25</v>
      </c>
      <c r="Z48" s="17"/>
      <c r="AA48" s="24">
        <v>1491</v>
      </c>
      <c r="AB48" s="24">
        <v>404</v>
      </c>
      <c r="AC48" s="24">
        <v>14461</v>
      </c>
    </row>
    <row r="49" spans="1:29">
      <c r="A49" s="3" t="s">
        <v>40</v>
      </c>
      <c r="B49" s="23">
        <v>209832</v>
      </c>
      <c r="C49" s="23">
        <v>3244</v>
      </c>
      <c r="D49" s="23">
        <v>4987</v>
      </c>
      <c r="E49" s="23">
        <v>3714</v>
      </c>
      <c r="F49" s="23">
        <v>1070</v>
      </c>
      <c r="G49" s="23">
        <v>9771</v>
      </c>
      <c r="H49" s="23">
        <v>4.7</v>
      </c>
      <c r="J49" s="13" t="s">
        <v>40</v>
      </c>
      <c r="K49" s="24">
        <v>3244</v>
      </c>
      <c r="L49" s="24">
        <v>3714</v>
      </c>
      <c r="M49" s="24">
        <v>135</v>
      </c>
      <c r="N49" s="24">
        <v>110</v>
      </c>
      <c r="O49" s="24">
        <v>5</v>
      </c>
      <c r="P49" s="17"/>
      <c r="Q49" s="24">
        <v>4987</v>
      </c>
      <c r="R49" s="24">
        <v>383</v>
      </c>
      <c r="S49" s="24">
        <v>6</v>
      </c>
      <c r="T49" s="24">
        <v>49</v>
      </c>
      <c r="U49" s="17"/>
      <c r="V49" s="24">
        <v>296</v>
      </c>
      <c r="W49" s="24">
        <v>2</v>
      </c>
      <c r="X49" s="24">
        <v>98</v>
      </c>
      <c r="Y49" s="24">
        <v>28</v>
      </c>
      <c r="Z49" s="24">
        <v>5</v>
      </c>
      <c r="AA49" s="24">
        <v>1070</v>
      </c>
      <c r="AB49" s="24">
        <v>257</v>
      </c>
      <c r="AC49" s="24">
        <v>9771</v>
      </c>
    </row>
    <row r="50" spans="1:29">
      <c r="A50" s="3" t="s">
        <v>41</v>
      </c>
      <c r="B50" s="23">
        <v>81621</v>
      </c>
      <c r="C50" s="23">
        <v>2051</v>
      </c>
      <c r="D50" s="23">
        <v>3111</v>
      </c>
      <c r="E50" s="23">
        <v>2269</v>
      </c>
      <c r="F50" s="23">
        <v>798</v>
      </c>
      <c r="G50" s="23">
        <v>6178</v>
      </c>
      <c r="H50" s="23">
        <v>7.6</v>
      </c>
      <c r="J50" s="13" t="s">
        <v>41</v>
      </c>
      <c r="K50" s="24">
        <v>2051</v>
      </c>
      <c r="L50" s="24">
        <v>2269</v>
      </c>
      <c r="M50" s="24">
        <v>57</v>
      </c>
      <c r="N50" s="24">
        <v>39</v>
      </c>
      <c r="O50" s="24">
        <v>2</v>
      </c>
      <c r="P50" s="24">
        <v>1</v>
      </c>
      <c r="Q50" s="24">
        <v>3111</v>
      </c>
      <c r="R50" s="24">
        <v>284</v>
      </c>
      <c r="S50" s="24">
        <v>13</v>
      </c>
      <c r="T50" s="24">
        <v>30</v>
      </c>
      <c r="U50" s="24">
        <v>1</v>
      </c>
      <c r="V50" s="24">
        <v>234</v>
      </c>
      <c r="W50" s="24">
        <v>3</v>
      </c>
      <c r="X50" s="24">
        <v>51</v>
      </c>
      <c r="Y50" s="24">
        <v>29</v>
      </c>
      <c r="Z50" s="24">
        <v>2</v>
      </c>
      <c r="AA50" s="24">
        <v>798</v>
      </c>
      <c r="AB50" s="24">
        <v>219</v>
      </c>
      <c r="AC50" s="24">
        <v>6178</v>
      </c>
    </row>
    <row r="51" spans="1:29">
      <c r="A51" s="3" t="s">
        <v>42</v>
      </c>
      <c r="B51" s="23">
        <v>138271</v>
      </c>
      <c r="C51" s="23">
        <v>2692</v>
      </c>
      <c r="D51" s="23">
        <v>4183</v>
      </c>
      <c r="E51" s="23">
        <v>2805</v>
      </c>
      <c r="F51" s="23">
        <v>1418</v>
      </c>
      <c r="G51" s="23">
        <v>8406</v>
      </c>
      <c r="H51" s="23">
        <v>6.1</v>
      </c>
      <c r="J51" s="13" t="s">
        <v>42</v>
      </c>
      <c r="K51" s="24">
        <v>2692</v>
      </c>
      <c r="L51" s="24">
        <v>2805</v>
      </c>
      <c r="M51" s="24">
        <v>198</v>
      </c>
      <c r="N51" s="24">
        <v>45</v>
      </c>
      <c r="O51" s="24">
        <v>6</v>
      </c>
      <c r="P51" s="17"/>
      <c r="Q51" s="24">
        <v>4183</v>
      </c>
      <c r="R51" s="24">
        <v>503</v>
      </c>
      <c r="S51" s="24">
        <v>10</v>
      </c>
      <c r="T51" s="24">
        <v>37</v>
      </c>
      <c r="U51" s="17"/>
      <c r="V51" s="24">
        <v>285</v>
      </c>
      <c r="W51" s="24">
        <v>10</v>
      </c>
      <c r="X51" s="24">
        <v>11</v>
      </c>
      <c r="Y51" s="24">
        <v>13</v>
      </c>
      <c r="Z51" s="24">
        <v>9</v>
      </c>
      <c r="AA51" s="24">
        <v>1418</v>
      </c>
      <c r="AB51" s="24">
        <v>516</v>
      </c>
      <c r="AC51" s="24">
        <v>8406</v>
      </c>
    </row>
    <row r="52" spans="1:29" ht="13.5" thickBot="1">
      <c r="A52" s="4" t="s">
        <v>43</v>
      </c>
      <c r="B52" s="23">
        <v>76215</v>
      </c>
      <c r="C52" s="23">
        <v>709</v>
      </c>
      <c r="D52" s="23">
        <v>1164</v>
      </c>
      <c r="E52" s="23">
        <v>756</v>
      </c>
      <c r="F52" s="23">
        <v>314</v>
      </c>
      <c r="G52" s="23">
        <v>2234</v>
      </c>
      <c r="H52" s="23">
        <v>2.9</v>
      </c>
      <c r="J52" s="15" t="s">
        <v>43</v>
      </c>
      <c r="K52" s="24">
        <v>709</v>
      </c>
      <c r="L52" s="24">
        <v>756</v>
      </c>
      <c r="M52" s="24">
        <v>48</v>
      </c>
      <c r="N52" s="24">
        <v>17</v>
      </c>
      <c r="O52" s="17"/>
      <c r="P52" s="17"/>
      <c r="Q52" s="24">
        <v>1164</v>
      </c>
      <c r="R52" s="24">
        <v>117</v>
      </c>
      <c r="S52" s="24">
        <v>2</v>
      </c>
      <c r="T52" s="24">
        <v>8</v>
      </c>
      <c r="U52" s="17"/>
      <c r="V52" s="24">
        <v>35</v>
      </c>
      <c r="W52" s="24">
        <v>1</v>
      </c>
      <c r="X52" s="24">
        <v>2</v>
      </c>
      <c r="Y52" s="24">
        <v>4</v>
      </c>
      <c r="Z52" s="17"/>
      <c r="AA52" s="24">
        <v>314</v>
      </c>
      <c r="AB52" s="24">
        <v>102</v>
      </c>
      <c r="AC52" s="24">
        <v>2234</v>
      </c>
    </row>
    <row r="53" spans="1:29" ht="13.5" thickBot="1">
      <c r="A53" s="7" t="s">
        <v>52</v>
      </c>
      <c r="B53" s="7">
        <f t="shared" ref="B53:G53" si="4">SUM(B43:B52)</f>
        <v>1547910</v>
      </c>
      <c r="C53" s="7">
        <f t="shared" si="4"/>
        <v>28142</v>
      </c>
      <c r="D53" s="7">
        <f t="shared" si="4"/>
        <v>41576</v>
      </c>
      <c r="E53" s="7">
        <f t="shared" si="4"/>
        <v>29580</v>
      </c>
      <c r="F53" s="7">
        <f t="shared" si="4"/>
        <v>10156</v>
      </c>
      <c r="G53" s="7">
        <f t="shared" si="4"/>
        <v>81312</v>
      </c>
      <c r="H53" s="22">
        <v>5.3</v>
      </c>
      <c r="J53" s="16" t="s">
        <v>51</v>
      </c>
      <c r="K53" s="1">
        <f>SUM(K43:K52)</f>
        <v>28142</v>
      </c>
      <c r="L53" s="1">
        <f t="shared" ref="L53:AC53" si="5">SUM(L43:L52)</f>
        <v>29580</v>
      </c>
      <c r="M53" s="1">
        <f t="shared" si="5"/>
        <v>1491</v>
      </c>
      <c r="N53" s="1">
        <f t="shared" si="5"/>
        <v>636</v>
      </c>
      <c r="O53" s="1">
        <f t="shared" si="5"/>
        <v>69</v>
      </c>
      <c r="P53" s="1">
        <f t="shared" si="5"/>
        <v>2</v>
      </c>
      <c r="Q53" s="1">
        <f t="shared" si="5"/>
        <v>41576</v>
      </c>
      <c r="R53" s="1">
        <f t="shared" si="5"/>
        <v>4184</v>
      </c>
      <c r="S53" s="1">
        <f t="shared" si="5"/>
        <v>99</v>
      </c>
      <c r="T53" s="1">
        <f t="shared" si="5"/>
        <v>425</v>
      </c>
      <c r="U53" s="1">
        <f t="shared" si="5"/>
        <v>14</v>
      </c>
      <c r="V53" s="1">
        <f t="shared" si="5"/>
        <v>2426</v>
      </c>
      <c r="W53" s="1">
        <f t="shared" si="5"/>
        <v>48</v>
      </c>
      <c r="X53" s="1">
        <f t="shared" si="5"/>
        <v>596</v>
      </c>
      <c r="Y53" s="1">
        <f t="shared" si="5"/>
        <v>207</v>
      </c>
      <c r="Z53" s="1">
        <f t="shared" si="5"/>
        <v>55</v>
      </c>
      <c r="AA53" s="1">
        <f t="shared" si="5"/>
        <v>10156</v>
      </c>
      <c r="AB53" s="1">
        <f t="shared" si="5"/>
        <v>3126</v>
      </c>
      <c r="AC53" s="1">
        <f t="shared" si="5"/>
        <v>81312</v>
      </c>
    </row>
    <row r="54" spans="1:29" ht="13.5" thickBot="1">
      <c r="A54" s="7" t="s">
        <v>52</v>
      </c>
      <c r="B54" s="7">
        <f>SUM(B37,B42,B53)</f>
        <v>2731176</v>
      </c>
      <c r="C54" s="7">
        <f t="shared" ref="C54:G54" si="6">SUM(C37,C42,C53)</f>
        <v>91689</v>
      </c>
      <c r="D54" s="7">
        <f t="shared" si="6"/>
        <v>149574</v>
      </c>
      <c r="E54" s="7">
        <f t="shared" si="6"/>
        <v>128101</v>
      </c>
      <c r="F54" s="7">
        <f t="shared" si="6"/>
        <v>18054</v>
      </c>
      <c r="G54" s="7">
        <f t="shared" si="6"/>
        <v>295729</v>
      </c>
      <c r="H54" s="22">
        <v>10.8</v>
      </c>
      <c r="J54" s="16" t="s">
        <v>52</v>
      </c>
      <c r="K54" s="1">
        <f>SUM(K37,K42,K53)</f>
        <v>91689</v>
      </c>
      <c r="L54" s="1">
        <f t="shared" ref="L54:AC54" si="7">SUM(L37,L42,L53)</f>
        <v>128101</v>
      </c>
      <c r="M54" s="1">
        <f t="shared" si="7"/>
        <v>3796</v>
      </c>
      <c r="N54" s="1">
        <f t="shared" si="7"/>
        <v>2750</v>
      </c>
      <c r="O54" s="1">
        <f t="shared" si="7"/>
        <v>235</v>
      </c>
      <c r="P54" s="1">
        <f t="shared" si="7"/>
        <v>4</v>
      </c>
      <c r="Q54" s="1">
        <f t="shared" si="7"/>
        <v>149574</v>
      </c>
      <c r="R54" s="1">
        <f t="shared" si="7"/>
        <v>10740</v>
      </c>
      <c r="S54" s="1">
        <f t="shared" si="7"/>
        <v>119</v>
      </c>
      <c r="T54" s="1">
        <f t="shared" si="7"/>
        <v>1805</v>
      </c>
      <c r="U54" s="1">
        <f t="shared" si="7"/>
        <v>39</v>
      </c>
      <c r="V54" s="1">
        <f t="shared" si="7"/>
        <v>9635</v>
      </c>
      <c r="W54" s="1">
        <f t="shared" si="7"/>
        <v>111</v>
      </c>
      <c r="X54" s="1">
        <f t="shared" si="7"/>
        <v>2832</v>
      </c>
      <c r="Y54" s="1">
        <f t="shared" si="7"/>
        <v>298</v>
      </c>
      <c r="Z54" s="1">
        <f t="shared" si="7"/>
        <v>130</v>
      </c>
      <c r="AA54" s="1">
        <f t="shared" si="7"/>
        <v>18054</v>
      </c>
      <c r="AB54" s="1">
        <f t="shared" si="7"/>
        <v>5121</v>
      </c>
      <c r="AC54" s="1">
        <f t="shared" si="7"/>
        <v>295729</v>
      </c>
    </row>
  </sheetData>
  <mergeCells count="22">
    <mergeCell ref="K3:AC3"/>
    <mergeCell ref="K4:K6"/>
    <mergeCell ref="L4:P4"/>
    <mergeCell ref="Q4:Q6"/>
    <mergeCell ref="R4:Z4"/>
    <mergeCell ref="AA4:AB4"/>
    <mergeCell ref="A2:H2"/>
    <mergeCell ref="AC4:AC6"/>
    <mergeCell ref="L5:L6"/>
    <mergeCell ref="M5:P5"/>
    <mergeCell ref="R5:Z5"/>
    <mergeCell ref="AA5:AA6"/>
    <mergeCell ref="F3:F6"/>
    <mergeCell ref="G3:G6"/>
    <mergeCell ref="H3:H6"/>
    <mergeCell ref="J2:AC2"/>
    <mergeCell ref="A3:A6"/>
    <mergeCell ref="B3:B6"/>
    <mergeCell ref="C3:C6"/>
    <mergeCell ref="D3:D6"/>
    <mergeCell ref="E3:E6"/>
    <mergeCell ref="J3:J6"/>
  </mergeCells>
  <pageMargins left="0.7" right="0.7" top="0.47" bottom="0.42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Доля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nvn</cp:lastModifiedBy>
  <cp:lastPrinted>2013-09-16T02:59:59Z</cp:lastPrinted>
  <dcterms:created xsi:type="dcterms:W3CDTF">2011-07-20T09:40:14Z</dcterms:created>
  <dcterms:modified xsi:type="dcterms:W3CDTF">2015-01-26T10:12:08Z</dcterms:modified>
</cp:coreProperties>
</file>